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.nijsse\Documents\"/>
    </mc:Choice>
  </mc:AlternateContent>
  <xr:revisionPtr revIDLastSave="0" documentId="13_ncr:1_{F00AFB79-D89D-4A57-840B-255F3039E9FA}" xr6:coauthVersionLast="43" xr6:coauthVersionMax="43" xr10:uidLastSave="{00000000-0000-0000-0000-000000000000}"/>
  <bookViews>
    <workbookView xWindow="-28920" yWindow="-885" windowWidth="29040" windowHeight="15840" xr2:uid="{A6C79B00-5D92-43A1-A96D-8C90FFAC64C6}"/>
  </bookViews>
  <sheets>
    <sheet name="Summary" sheetId="5" r:id="rId1"/>
    <sheet name="Travel" sheetId="1" r:id="rId2"/>
    <sheet name="Hospitality" sheetId="2" r:id="rId3"/>
    <sheet name="All other expenses" sheetId="3" r:id="rId4"/>
    <sheet name="Gifts and benefit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B185" i="1"/>
  <c r="B199" i="1" s="1"/>
  <c r="B197" i="1"/>
  <c r="B18" i="2" l="1"/>
  <c r="B26" i="3"/>
</calcChain>
</file>

<file path=xl/sharedStrings.xml><?xml version="1.0" encoding="utf-8"?>
<sst xmlns="http://schemas.openxmlformats.org/spreadsheetml/2006/main" count="591" uniqueCount="239">
  <si>
    <t>Chief Executive Gifts and Benefits Disclosure</t>
  </si>
  <si>
    <t xml:space="preserve">Organisation Name </t>
  </si>
  <si>
    <t>Ministry for Pacific Peoples</t>
  </si>
  <si>
    <t>Chief Executive</t>
  </si>
  <si>
    <t>Mac Leauanae</t>
  </si>
  <si>
    <t>Disclosure period start</t>
  </si>
  <si>
    <t>Disclosure period end</t>
  </si>
  <si>
    <t>GST on values</t>
  </si>
  <si>
    <t>Figures include GST (where applicable)</t>
  </si>
  <si>
    <t>Gifts and Benefits over $50 annual value</t>
  </si>
  <si>
    <t>Date(s)*</t>
  </si>
  <si>
    <t>Framed photograph</t>
  </si>
  <si>
    <t>Accepted</t>
  </si>
  <si>
    <t>Police Training College Wing No 318</t>
  </si>
  <si>
    <t>Book - A History of Samoan Tattooing</t>
  </si>
  <si>
    <t>Polynesia - NZ Health Dialogue</t>
  </si>
  <si>
    <t>Book - Su'esu'e Manogi</t>
  </si>
  <si>
    <t>Victoria University of Wellington Samoan Language Week Launch</t>
  </si>
  <si>
    <t>S100.00 cash</t>
  </si>
  <si>
    <t>2 Tivaevae Cushions</t>
  </si>
  <si>
    <t>Ministry for Pacific Peoples staff at Ministry All-Staff Fono</t>
  </si>
  <si>
    <t>Various</t>
  </si>
  <si>
    <t>10 Community event invitations</t>
  </si>
  <si>
    <t>Under $100</t>
  </si>
  <si>
    <t>26 Community event invitations</t>
  </si>
  <si>
    <t>Declined</t>
  </si>
  <si>
    <t>Chief Executive Expense Disclosure</t>
  </si>
  <si>
    <t>GST on costs</t>
  </si>
  <si>
    <t>All Other Expenses</t>
  </si>
  <si>
    <t>Cost in NZ$</t>
  </si>
  <si>
    <t>Location(s)</t>
  </si>
  <si>
    <t>Mobile phone costs</t>
  </si>
  <si>
    <t xml:space="preserve">Total other expenses </t>
  </si>
  <si>
    <t>Hospitality Offered to Third Parties*</t>
  </si>
  <si>
    <t>All hospitality expenses provided by the chief executive in the context of his/her job to anyone external to the Public Service or statutory Crown entities.</t>
  </si>
  <si>
    <t xml:space="preserve">Meeting with Christchurch Regional Stakeholders </t>
  </si>
  <si>
    <t>Coffee meeting</t>
  </si>
  <si>
    <t>Christchurch</t>
  </si>
  <si>
    <t>Meeting with Stakeholders re Economic Development</t>
  </si>
  <si>
    <t>Dinner</t>
  </si>
  <si>
    <t>Wellington</t>
  </si>
  <si>
    <t>Meeting with Commission for Financial Capability</t>
  </si>
  <si>
    <t>Meeting with Auckland Regional Stakeholder</t>
  </si>
  <si>
    <t>Lunch</t>
  </si>
  <si>
    <t>Auckland</t>
  </si>
  <si>
    <t xml:space="preserve">Total hospitality expenses </t>
  </si>
  <si>
    <t xml:space="preserve">Notes </t>
  </si>
  <si>
    <t>* Third parties include people and organisations external to the public service or statutory Crown entities.</t>
  </si>
  <si>
    <t>Date(s)</t>
  </si>
  <si>
    <t>All other expenditure incurred by the chief executive that is not travel, hospitality or gifts.</t>
  </si>
  <si>
    <t>Purpose of expense</t>
  </si>
  <si>
    <t>Type of expense</t>
  </si>
  <si>
    <t>Purpose of hospitality</t>
  </si>
  <si>
    <t>Description</t>
  </si>
  <si>
    <t>Was the gift accepted?</t>
  </si>
  <si>
    <t xml:space="preserve">Offered by </t>
  </si>
  <si>
    <t>Estimated value in NZ$</t>
  </si>
  <si>
    <t>Other comments</t>
  </si>
  <si>
    <t>Includes all gifts, invitations to events and other hospitality, of $50 or more in total value per year, offered to the chief executive by people external to the organisation.
Includes all gifts, invitations or other hospitality whether accepted or declined.</t>
  </si>
  <si>
    <t>International, domestic and local travel expenses</t>
  </si>
  <si>
    <t>International Travel    (including travel within NZ at beginning and end of overseas trip)</t>
  </si>
  <si>
    <t>4 to 7 April 2019</t>
  </si>
  <si>
    <t>The Australia and New Zealand School of Government Chief Executive's Forum in Melbourne, Australia</t>
  </si>
  <si>
    <t>Airfare Wellington/Melbourne/Auckland/Wellington</t>
  </si>
  <si>
    <t xml:space="preserve">Taxi to Auckland Airport </t>
  </si>
  <si>
    <t>Rental vehicle</t>
  </si>
  <si>
    <t>Melbourne</t>
  </si>
  <si>
    <t>Vehicle tolls</t>
  </si>
  <si>
    <t>4 to 6 April 2019</t>
  </si>
  <si>
    <t xml:space="preserve">Accommodation </t>
  </si>
  <si>
    <t>Meals</t>
  </si>
  <si>
    <t>Carparking</t>
  </si>
  <si>
    <t>Taxi from Wellington Airport - return from ANZSOG</t>
  </si>
  <si>
    <t>Subtotal - international travel</t>
  </si>
  <si>
    <t>Domestic Travel    (within NZ, including travel to and from local airport)</t>
  </si>
  <si>
    <t xml:space="preserve">Auckland Regional Stakeholders meetings </t>
  </si>
  <si>
    <t>Airfare Wellington/Auckland return</t>
  </si>
  <si>
    <t xml:space="preserve">Taxi from Wellington Airport </t>
  </si>
  <si>
    <t>Staff engagements - Southern Regional Office</t>
  </si>
  <si>
    <t>Airfare Wellington/Christchurch return</t>
  </si>
  <si>
    <t>5 to 9 July 2018</t>
  </si>
  <si>
    <t>Staff engagements - Northern Regional Office, and attending Auckland Regional Stakeholders meetings</t>
  </si>
  <si>
    <t>Taxi to Wellington Airport</t>
  </si>
  <si>
    <t xml:space="preserve">Taxi from Auckland Airport </t>
  </si>
  <si>
    <t>Taxi to Auckland Airport</t>
  </si>
  <si>
    <t>Auckland Regional Stakeholders meetings, Internal meetings and Event</t>
  </si>
  <si>
    <t xml:space="preserve">Airfare Wellington/Auckland </t>
  </si>
  <si>
    <t>19 to 23 July 2018</t>
  </si>
  <si>
    <t>Auckland Regional Stakeholder meetings and the Pasifika Medical Association Charity Ball</t>
  </si>
  <si>
    <t>Taxi to Charity Ball</t>
  </si>
  <si>
    <t>Taxi from Wellington Airport</t>
  </si>
  <si>
    <t>26 to 28 July 2018</t>
  </si>
  <si>
    <t>Christchurch Office/ Internal and External meetings/Cook Islands Language Week launch</t>
  </si>
  <si>
    <t>Airfare Wellington/Christchurch/Auckland</t>
  </si>
  <si>
    <t>26 and 27 July 2018</t>
  </si>
  <si>
    <t>Accommodation</t>
  </si>
  <si>
    <t>Internet line</t>
  </si>
  <si>
    <t>27 and 28 July 2018</t>
  </si>
  <si>
    <t>Breakfast</t>
  </si>
  <si>
    <t>Christchurch Airport parking</t>
  </si>
  <si>
    <t>Taxi from Auckland Airport</t>
  </si>
  <si>
    <t>16 to 19 August 2018</t>
  </si>
  <si>
    <t>Auckland Career Board meeting and Auckland Regional Stakeholders meetings</t>
  </si>
  <si>
    <t>29 August to 4 September 2018</t>
  </si>
  <si>
    <t>Diversity Awards Gala Dinner 2018 and Auckland Regional Stakeholders meetings</t>
  </si>
  <si>
    <t>Carparking - attending Awards Dinner</t>
  </si>
  <si>
    <t>Carparking - attending powhiri</t>
  </si>
  <si>
    <t>External meeting at Auckland Policy Office</t>
  </si>
  <si>
    <t>12 to 17 September 2018</t>
  </si>
  <si>
    <t>Auckland Regional Stakeholder meetings and Events</t>
  </si>
  <si>
    <t>Carparking - attending Pacific Alumni event and book launch ("Lalava")</t>
  </si>
  <si>
    <t>2 to 8 October 2018</t>
  </si>
  <si>
    <t>Auckland Regional Stakeholders meetings, Auckland Events and Conference</t>
  </si>
  <si>
    <t xml:space="preserve">Carparking - attending meeting </t>
  </si>
  <si>
    <t>Carparking - attending Conference</t>
  </si>
  <si>
    <t>Ava Ceremony to welcome General Manager Policy Research and Evaluation</t>
  </si>
  <si>
    <t xml:space="preserve">Taxi from Christchurch Airport </t>
  </si>
  <si>
    <t>11 to 16 October 2018</t>
  </si>
  <si>
    <t>Auckland Regional Stakeholders meetings and Internal meetings</t>
  </si>
  <si>
    <t>18 to 23 October 2018</t>
  </si>
  <si>
    <t>Auckland Career Board meeting, Auckland Regional Stakeholders meeting and Internal meetings</t>
  </si>
  <si>
    <t>1 to 4 November 2018</t>
  </si>
  <si>
    <t>10 to 18 November 2018</t>
  </si>
  <si>
    <t>Pacific Aotearoa Summit and working from Auckland Office</t>
  </si>
  <si>
    <t>20 to 21 November 2018</t>
  </si>
  <si>
    <t>State Services Leadership Team Retreat</t>
  </si>
  <si>
    <t>Rental car</t>
  </si>
  <si>
    <t>Martinborough</t>
  </si>
  <si>
    <t>Refuel rental car before return</t>
  </si>
  <si>
    <t>21 November to 2 December 2018</t>
  </si>
  <si>
    <t>MPP Auckland Office/Conference/Auckland Regional Stakeholders meetings</t>
  </si>
  <si>
    <t>Carparking - Pacific Heads of Mission meeting</t>
  </si>
  <si>
    <t>Carparking - Regional Stakeholder meeting</t>
  </si>
  <si>
    <t>7 to 10 December 2018</t>
  </si>
  <si>
    <t>Early Childhood Education Event and Auckland Regional Stakeholders meetings</t>
  </si>
  <si>
    <t>Pacific Business Trust and Hatch Christmas function</t>
  </si>
  <si>
    <t>Ava ceremony to welcome Manager Regional Partnerships - Northern</t>
  </si>
  <si>
    <t>Attending Internal meeting and Auckland Regional Stakeholder meeting</t>
  </si>
  <si>
    <t>Taxi from Auckland Airport to Auckland Office</t>
  </si>
  <si>
    <t>Carparking - attending Stakeholder meeting</t>
  </si>
  <si>
    <t>1 to 5 February 2019</t>
  </si>
  <si>
    <t>Waitangi celebrations</t>
  </si>
  <si>
    <t xml:space="preserve">Airfare Auckland/Kerikeri </t>
  </si>
  <si>
    <t>Shuttle from Kerikeri Airport to Hotel</t>
  </si>
  <si>
    <t>Paihia</t>
  </si>
  <si>
    <t>3 and 4 February 2019</t>
  </si>
  <si>
    <t>Taxi - return</t>
  </si>
  <si>
    <t>21 to 24 February 2019</t>
  </si>
  <si>
    <t>Auckland Regional Stakeholder meetings</t>
  </si>
  <si>
    <t>28 February to 1 March 2019</t>
  </si>
  <si>
    <t>Policy Away Day in Wairarapa</t>
  </si>
  <si>
    <t>14 to 17 March 2019</t>
  </si>
  <si>
    <t>ASB Polyfest Walkabout with the PM/ Mana Polyfest VIP function</t>
  </si>
  <si>
    <t>22 to 23 March 2019</t>
  </si>
  <si>
    <t>Hamilton Regional Fono Tuli Takes Flight</t>
  </si>
  <si>
    <t>Airfare Wellington/Hamilton return</t>
  </si>
  <si>
    <t>Hamilton</t>
  </si>
  <si>
    <t xml:space="preserve">Carparking </t>
  </si>
  <si>
    <t>25 to 26 March 2019</t>
  </si>
  <si>
    <t>Toloa Programme Awards Christchurch</t>
  </si>
  <si>
    <t>28 to 29 March 2019</t>
  </si>
  <si>
    <t>Pacific Community Vigil Service</t>
  </si>
  <si>
    <t>Taxi from Office</t>
  </si>
  <si>
    <t>12 to 14 April 2019</t>
  </si>
  <si>
    <t>Officials Meeting/MOU Signing</t>
  </si>
  <si>
    <t>24 to 26 May 2019</t>
  </si>
  <si>
    <t>Oamaru and Dunedin Regional Fono Tuli Takes Flight</t>
  </si>
  <si>
    <t>Airfare Wellington/Christchurch/Dunedin/Wellington</t>
  </si>
  <si>
    <t>Dunedin</t>
  </si>
  <si>
    <t>Oamaru</t>
  </si>
  <si>
    <t xml:space="preserve">Auckland Regional Stakeholder meetings </t>
  </si>
  <si>
    <t>Pacific Business Trust board meeting</t>
  </si>
  <si>
    <t>12 to 14 June 2019</t>
  </si>
  <si>
    <t>Hamilton Regional Stakeholder meeting</t>
  </si>
  <si>
    <t>Attend Hamilton Fieldays with Interim chair of PBT</t>
  </si>
  <si>
    <t>New Dawn Pacific Social Enterprise Summit</t>
  </si>
  <si>
    <t>24 to 25 June 2019</t>
  </si>
  <si>
    <t>Gisborne Regional Fono Tuli Takes Flight</t>
  </si>
  <si>
    <t>Airfare Wellington/Auckland/Gisborne/Wellington</t>
  </si>
  <si>
    <t>Gisborne</t>
  </si>
  <si>
    <t>taxi to wn airport 25/6 - post budget breakfast AK</t>
  </si>
  <si>
    <t>25 to 26 June 2019</t>
  </si>
  <si>
    <t>Auckland Post Budget Breakfast</t>
  </si>
  <si>
    <t>28 to 30 June 2019</t>
  </si>
  <si>
    <t>Hastings Regional Fono Tuli Takes Flight</t>
  </si>
  <si>
    <t>Rental vehicle Wellington/Hastings return</t>
  </si>
  <si>
    <t>Napier</t>
  </si>
  <si>
    <t>Subtotal - domestic travel</t>
  </si>
  <si>
    <t>Local Travel    (within City, excluding travel to airport)</t>
  </si>
  <si>
    <t>Staff engagement - Central Regional Office</t>
  </si>
  <si>
    <t>Taxi from Porirua to National Office</t>
  </si>
  <si>
    <t>Tautua/Talaga session at Te Papa</t>
  </si>
  <si>
    <t xml:space="preserve">Taxi </t>
  </si>
  <si>
    <t>Attending Fiji National Day Reception</t>
  </si>
  <si>
    <t>Taxi</t>
  </si>
  <si>
    <t>Meeting with Minister</t>
  </si>
  <si>
    <t>Subtotal - local travel</t>
  </si>
  <si>
    <t>Total travel expenses</t>
  </si>
  <si>
    <t>Purpose of travel</t>
  </si>
  <si>
    <t>Data and totals checked on all sheets</t>
  </si>
  <si>
    <t>This disclosure has been approved by the Chief Executive</t>
  </si>
  <si>
    <t>Summary of expenses</t>
  </si>
  <si>
    <t>GST inc / exc</t>
  </si>
  <si>
    <t>Travel expenses</t>
  </si>
  <si>
    <t>Hospitality</t>
  </si>
  <si>
    <t>Other expenses</t>
  </si>
  <si>
    <t>International Travel</t>
  </si>
  <si>
    <t>Domestic Travel</t>
  </si>
  <si>
    <t>Local Travel</t>
  </si>
  <si>
    <t>Text required for validation and checks - don't change, move, delete or overwrite</t>
  </si>
  <si>
    <t>Insert additional rows as needed: right click on a row number (left of screen) and select Insert - this will insert a row above selected row.</t>
  </si>
  <si>
    <t>Figures exclude GST</t>
  </si>
  <si>
    <t>Data and totals on this worksheet have NOT YET BEEN CHECKED AND CONFIRMED</t>
  </si>
  <si>
    <t>Data and totals on this worksheet checked and confirmed</t>
  </si>
  <si>
    <t>Data and totals have not yet been checked and confirmed for any sheet</t>
  </si>
  <si>
    <t>Some data and totals have not yet been checked and confirmed</t>
  </si>
  <si>
    <t>Not yet indicated</t>
  </si>
  <si>
    <t>GST inclusion inconsistent</t>
  </si>
  <si>
    <t>This disclosure has not yet been approved by the Chief Executive</t>
  </si>
  <si>
    <t>Cultural item - not appropriate to value</t>
  </si>
  <si>
    <t>$100 - $500</t>
  </si>
  <si>
    <t>$500 - $1,000</t>
  </si>
  <si>
    <t>Over $1,000</t>
  </si>
  <si>
    <t>Estimate not possible</t>
  </si>
  <si>
    <t>Check - there are no hidden rows with data</t>
  </si>
  <si>
    <t>Error - this total includes data from 'hidden' rows</t>
  </si>
  <si>
    <t>Check - each entry provides sufficient information</t>
  </si>
  <si>
    <t>Not all lines have an entry for "Cost in NZ$" and "Type of expense"</t>
  </si>
  <si>
    <t>Not all lines have an entry for "Description", "Was the gift accepted?" and "Estimated value in NZ$"</t>
  </si>
  <si>
    <t>Check that # of 'costs' = 'type of expenses' (also "accepted/declined" for gifts &amp; benefits)</t>
  </si>
  <si>
    <t>These checks (F53 to F61) are imperfect - they count the entries in each column and checks these totals are the same</t>
  </si>
  <si>
    <t>Travel checks</t>
  </si>
  <si>
    <t>Hospitality check</t>
  </si>
  <si>
    <t>All other expenses check</t>
  </si>
  <si>
    <t>Gifts and benefits check</t>
  </si>
  <si>
    <t>Chief Executive approval</t>
  </si>
  <si>
    <t>Chief Financial Officer approval</t>
  </si>
  <si>
    <t>Chief Executive Expenses, Gifts and Benefits Disclosure - summary &amp; sign-off</t>
  </si>
  <si>
    <t>This disclosure has been approved by the Chief Financial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</si>
</sst>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[$-1409]d\ mmmm\ yyyy;@"/>
    <numFmt numFmtId="165" formatCode="&quot;$&quot;#,##0.00_);[Red]\(&quot;$&quot;#,##0.00\)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rgb="FFFFC000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color indexed="8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90">
    <xf numFmtId="0" fontId="0" fillId="0" borderId="0" xfId="0"/>
    <xf numFmtId="0" fontId="2" fillId="2" borderId="0" xfId="0" applyFont="1" applyFill="1" applyAlignment="1">
      <alignment vertical="center" wrapText="1" readingOrder="1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164" fontId="8" fillId="3" borderId="2" xfId="0" applyNumberFormat="1" applyFon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165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164" fontId="8" fillId="3" borderId="2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10" fillId="4" borderId="0" xfId="0" applyFont="1" applyFill="1" applyAlignment="1">
      <alignment horizontal="left" vertical="center" readingOrder="1"/>
    </xf>
    <xf numFmtId="166" fontId="10" fillId="4" borderId="0" xfId="0" applyNumberFormat="1" applyFont="1" applyFill="1" applyAlignment="1">
      <alignment horizontal="left" vertical="center" wrapText="1"/>
    </xf>
    <xf numFmtId="1" fontId="10" fillId="4" borderId="0" xfId="0" applyNumberFormat="1" applyFont="1" applyFill="1" applyAlignment="1">
      <alignment horizontal="center" vertical="center" wrapText="1"/>
    </xf>
    <xf numFmtId="166" fontId="11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vertical="center"/>
    </xf>
    <xf numFmtId="0" fontId="9" fillId="0" borderId="0" xfId="0" applyFont="1"/>
    <xf numFmtId="0" fontId="0" fillId="0" borderId="0" xfId="0" applyAlignment="1">
      <alignment horizontal="justify" vertical="center"/>
    </xf>
    <xf numFmtId="0" fontId="4" fillId="0" borderId="0" xfId="0" applyFont="1" applyAlignment="1">
      <alignment vertical="center" wrapText="1" readingOrder="1"/>
    </xf>
    <xf numFmtId="0" fontId="7" fillId="5" borderId="0" xfId="0" applyFont="1" applyFill="1" applyAlignment="1">
      <alignment vertical="center" wrapText="1"/>
    </xf>
    <xf numFmtId="164" fontId="8" fillId="3" borderId="2" xfId="0" applyNumberFormat="1" applyFont="1" applyFill="1" applyBorder="1" applyAlignment="1" applyProtection="1">
      <alignment vertical="center" wrapText="1"/>
      <protection locked="0"/>
    </xf>
    <xf numFmtId="165" fontId="8" fillId="3" borderId="3" xfId="0" applyNumberFormat="1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164" fontId="8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0" xfId="0" applyFont="1" applyFill="1" applyAlignment="1">
      <alignment horizontal="left" vertical="center" readingOrder="1"/>
    </xf>
    <xf numFmtId="165" fontId="10" fillId="5" borderId="0" xfId="0" applyNumberFormat="1" applyFont="1" applyFill="1" applyAlignment="1">
      <alignment vertical="center" wrapText="1" readingOrder="1"/>
    </xf>
    <xf numFmtId="0" fontId="11" fillId="5" borderId="0" xfId="0" applyFont="1" applyFill="1" applyAlignment="1">
      <alignment horizontal="center" vertical="center" readingOrder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8" fillId="3" borderId="3" xfId="0" applyFont="1" applyFill="1" applyBorder="1" applyAlignment="1" applyProtection="1">
      <alignment vertical="center" wrapText="1"/>
      <protection locked="0"/>
    </xf>
    <xf numFmtId="0" fontId="10" fillId="5" borderId="0" xfId="0" applyFont="1" applyFill="1" applyAlignment="1">
      <alignment vertical="center" readingOrder="1"/>
    </xf>
    <xf numFmtId="0" fontId="0" fillId="0" borderId="0" xfId="0" applyAlignment="1">
      <alignment vertical="center" wrapText="1"/>
    </xf>
    <xf numFmtId="164" fontId="8" fillId="3" borderId="6" xfId="0" applyNumberFormat="1" applyFont="1" applyFill="1" applyBorder="1" applyAlignment="1" applyProtection="1">
      <alignment vertical="center"/>
      <protection locked="0"/>
    </xf>
    <xf numFmtId="164" fontId="8" fillId="3" borderId="9" xfId="0" applyNumberFormat="1" applyFont="1" applyFill="1" applyBorder="1" applyAlignment="1" applyProtection="1">
      <alignment horizontal="left" vertical="center"/>
      <protection locked="0"/>
    </xf>
    <xf numFmtId="164" fontId="8" fillId="3" borderId="12" xfId="0" applyNumberFormat="1" applyFont="1" applyFill="1" applyBorder="1" applyAlignment="1" applyProtection="1">
      <alignment horizontal="left" vertical="center"/>
      <protection locked="0"/>
    </xf>
    <xf numFmtId="164" fontId="8" fillId="3" borderId="15" xfId="0" applyNumberFormat="1" applyFont="1" applyFill="1" applyBorder="1" applyAlignment="1" applyProtection="1">
      <alignment vertical="center"/>
      <protection locked="0"/>
    </xf>
    <xf numFmtId="164" fontId="8" fillId="3" borderId="15" xfId="0" applyNumberFormat="1" applyFont="1" applyFill="1" applyBorder="1" applyAlignment="1" applyProtection="1">
      <alignment horizontal="left" vertical="center"/>
      <protection locked="0"/>
    </xf>
    <xf numFmtId="164" fontId="8" fillId="3" borderId="17" xfId="0" applyNumberFormat="1" applyFont="1" applyFill="1" applyBorder="1" applyAlignment="1" applyProtection="1">
      <alignment horizontal="left" vertical="center"/>
      <protection locked="0"/>
    </xf>
    <xf numFmtId="164" fontId="8" fillId="3" borderId="20" xfId="0" applyNumberFormat="1" applyFont="1" applyFill="1" applyBorder="1" applyAlignment="1" applyProtection="1">
      <alignment vertical="center"/>
      <protection locked="0"/>
    </xf>
    <xf numFmtId="164" fontId="8" fillId="3" borderId="6" xfId="0" applyNumberFormat="1" applyFont="1" applyFill="1" applyBorder="1" applyAlignment="1" applyProtection="1">
      <alignment vertical="center" wrapText="1"/>
      <protection locked="0"/>
    </xf>
    <xf numFmtId="0" fontId="7" fillId="5" borderId="0" xfId="0" applyFont="1" applyFill="1" applyAlignment="1">
      <alignment vertical="center"/>
    </xf>
    <xf numFmtId="165" fontId="7" fillId="5" borderId="0" xfId="0" applyNumberFormat="1" applyFont="1" applyFill="1" applyAlignment="1">
      <alignment vertical="center"/>
    </xf>
    <xf numFmtId="0" fontId="8" fillId="3" borderId="0" xfId="0" applyFont="1" applyFill="1" applyAlignment="1" applyProtection="1">
      <alignment vertical="center"/>
      <protection locked="0"/>
    </xf>
    <xf numFmtId="0" fontId="8" fillId="3" borderId="23" xfId="0" applyFont="1" applyFill="1" applyBorder="1" applyAlignment="1" applyProtection="1">
      <alignment vertical="center"/>
      <protection locked="0"/>
    </xf>
    <xf numFmtId="164" fontId="8" fillId="3" borderId="24" xfId="0" applyNumberFormat="1" applyFont="1" applyFill="1" applyBorder="1" applyAlignment="1" applyProtection="1">
      <alignment horizontal="left" vertical="center"/>
      <protection locked="0"/>
    </xf>
    <xf numFmtId="164" fontId="8" fillId="3" borderId="27" xfId="0" applyNumberFormat="1" applyFont="1" applyFill="1" applyBorder="1" applyAlignment="1" applyProtection="1">
      <alignment horizontal="left" vertical="center"/>
      <protection locked="0"/>
    </xf>
    <xf numFmtId="164" fontId="8" fillId="3" borderId="30" xfId="0" applyNumberFormat="1" applyFont="1" applyFill="1" applyBorder="1" applyAlignment="1" applyProtection="1">
      <alignment horizontal="left" vertical="center"/>
      <protection locked="0"/>
    </xf>
    <xf numFmtId="7" fontId="8" fillId="3" borderId="6" xfId="0" applyNumberFormat="1" applyFont="1" applyFill="1" applyBorder="1" applyAlignment="1" applyProtection="1">
      <alignment horizontal="right" vertical="center"/>
      <protection locked="0"/>
    </xf>
    <xf numFmtId="7" fontId="8" fillId="3" borderId="2" xfId="0" applyNumberFormat="1" applyFont="1" applyFill="1" applyBorder="1" applyAlignment="1" applyProtection="1">
      <alignment horizontal="right" vertical="center"/>
      <protection locked="0"/>
    </xf>
    <xf numFmtId="7" fontId="8" fillId="3" borderId="33" xfId="0" applyNumberFormat="1" applyFont="1" applyFill="1" applyBorder="1" applyAlignment="1" applyProtection="1">
      <alignment horizontal="right" vertical="center"/>
      <protection locked="0"/>
    </xf>
    <xf numFmtId="7" fontId="8" fillId="3" borderId="34" xfId="0" applyNumberFormat="1" applyFont="1" applyFill="1" applyBorder="1" applyAlignment="1" applyProtection="1">
      <alignment horizontal="right" vertical="center"/>
      <protection locked="0"/>
    </xf>
    <xf numFmtId="164" fontId="8" fillId="3" borderId="9" xfId="0" applyNumberFormat="1" applyFont="1" applyFill="1" applyBorder="1" applyAlignment="1" applyProtection="1">
      <alignment vertical="center"/>
      <protection locked="0"/>
    </xf>
    <xf numFmtId="166" fontId="8" fillId="3" borderId="2" xfId="0" applyNumberFormat="1" applyFont="1" applyFill="1" applyBorder="1" applyAlignment="1" applyProtection="1">
      <alignment vertical="center"/>
      <protection locked="0"/>
    </xf>
    <xf numFmtId="166" fontId="8" fillId="3" borderId="33" xfId="0" applyNumberFormat="1" applyFont="1" applyFill="1" applyBorder="1" applyAlignment="1" applyProtection="1">
      <alignment vertical="center"/>
      <protection locked="0"/>
    </xf>
    <xf numFmtId="164" fontId="8" fillId="3" borderId="27" xfId="0" applyNumberFormat="1" applyFont="1" applyFill="1" applyBorder="1" applyAlignment="1" applyProtection="1">
      <alignment vertical="center"/>
      <protection locked="0"/>
    </xf>
    <xf numFmtId="164" fontId="8" fillId="3" borderId="24" xfId="0" applyNumberFormat="1" applyFont="1" applyFill="1" applyBorder="1" applyAlignment="1" applyProtection="1">
      <alignment vertical="center"/>
      <protection locked="0"/>
    </xf>
    <xf numFmtId="164" fontId="8" fillId="3" borderId="17" xfId="0" applyNumberFormat="1" applyFont="1" applyFill="1" applyBorder="1" applyAlignment="1" applyProtection="1">
      <alignment vertical="center"/>
      <protection locked="0"/>
    </xf>
    <xf numFmtId="164" fontId="8" fillId="3" borderId="38" xfId="0" applyNumberFormat="1" applyFont="1" applyFill="1" applyBorder="1" applyAlignment="1" applyProtection="1">
      <alignment horizontal="left" vertical="center"/>
      <protection locked="0"/>
    </xf>
    <xf numFmtId="164" fontId="8" fillId="3" borderId="40" xfId="0" applyNumberFormat="1" applyFont="1" applyFill="1" applyBorder="1" applyAlignment="1" applyProtection="1">
      <alignment horizontal="left" vertical="center"/>
      <protection locked="0"/>
    </xf>
    <xf numFmtId="164" fontId="8" fillId="3" borderId="42" xfId="0" applyNumberFormat="1" applyFont="1" applyFill="1" applyBorder="1" applyAlignment="1" applyProtection="1">
      <alignment horizontal="left" vertical="center"/>
      <protection locked="0"/>
    </xf>
    <xf numFmtId="164" fontId="8" fillId="3" borderId="45" xfId="0" applyNumberFormat="1" applyFont="1" applyFill="1" applyBorder="1" applyAlignment="1" applyProtection="1">
      <alignment horizontal="left" vertical="center"/>
      <protection locked="0"/>
    </xf>
    <xf numFmtId="164" fontId="8" fillId="3" borderId="42" xfId="0" applyNumberFormat="1" applyFont="1" applyFill="1" applyBorder="1" applyAlignment="1" applyProtection="1">
      <alignment vertical="center"/>
      <protection locked="0"/>
    </xf>
    <xf numFmtId="164" fontId="8" fillId="3" borderId="45" xfId="0" applyNumberFormat="1" applyFont="1" applyFill="1" applyBorder="1" applyAlignment="1" applyProtection="1">
      <alignment vertical="center"/>
      <protection locked="0"/>
    </xf>
    <xf numFmtId="0" fontId="10" fillId="5" borderId="0" xfId="0" applyFont="1" applyFill="1" applyAlignment="1">
      <alignment vertical="center" wrapText="1" readingOrder="1"/>
    </xf>
    <xf numFmtId="165" fontId="10" fillId="5" borderId="0" xfId="0" applyNumberFormat="1" applyFont="1" applyFill="1" applyAlignment="1">
      <alignment vertical="center"/>
    </xf>
    <xf numFmtId="165" fontId="8" fillId="3" borderId="3" xfId="0" applyNumberFormat="1" applyFont="1" applyFill="1" applyBorder="1" applyAlignment="1" applyProtection="1">
      <alignment vertical="center"/>
      <protection locked="0"/>
    </xf>
    <xf numFmtId="0" fontId="8" fillId="3" borderId="3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vertical="center"/>
      <protection locked="0"/>
    </xf>
    <xf numFmtId="165" fontId="8" fillId="3" borderId="7" xfId="0" applyNumberFormat="1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165" fontId="8" fillId="3" borderId="10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165" fontId="8" fillId="3" borderId="13" xfId="0" applyNumberFormat="1" applyFont="1" applyFill="1" applyBorder="1" applyAlignment="1" applyProtection="1">
      <alignment vertical="center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8" fillId="3" borderId="16" xfId="0" applyFont="1" applyFill="1" applyBorder="1" applyAlignment="1" applyProtection="1">
      <alignment vertical="center"/>
      <protection locked="0"/>
    </xf>
    <xf numFmtId="165" fontId="8" fillId="3" borderId="18" xfId="0" applyNumberFormat="1" applyFont="1" applyFill="1" applyBorder="1" applyAlignment="1" applyProtection="1">
      <alignment vertical="center"/>
      <protection locked="0"/>
    </xf>
    <xf numFmtId="0" fontId="8" fillId="3" borderId="18" xfId="0" applyFont="1" applyFill="1" applyBorder="1" applyAlignment="1" applyProtection="1">
      <alignment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0" fontId="11" fillId="5" borderId="0" xfId="0" applyFont="1" applyFill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  <xf numFmtId="0" fontId="0" fillId="3" borderId="22" xfId="0" applyFill="1" applyBorder="1" applyAlignment="1" applyProtection="1">
      <protection locked="0"/>
    </xf>
    <xf numFmtId="165" fontId="8" fillId="3" borderId="4" xfId="0" applyNumberFormat="1" applyFont="1" applyFill="1" applyBorder="1" applyAlignment="1" applyProtection="1">
      <alignment vertical="center"/>
      <protection locked="0"/>
    </xf>
    <xf numFmtId="165" fontId="8" fillId="3" borderId="25" xfId="0" applyNumberFormat="1" applyFont="1" applyFill="1" applyBorder="1" applyAlignment="1" applyProtection="1">
      <alignment vertical="center"/>
      <protection locked="0"/>
    </xf>
    <xf numFmtId="0" fontId="8" fillId="3" borderId="25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165" fontId="8" fillId="3" borderId="28" xfId="0" applyNumberFormat="1" applyFont="1" applyFill="1" applyBorder="1" applyAlignment="1" applyProtection="1">
      <alignment vertical="center"/>
      <protection locked="0"/>
    </xf>
    <xf numFmtId="0" fontId="8" fillId="3" borderId="28" xfId="0" applyFont="1" applyFill="1" applyBorder="1" applyAlignment="1" applyProtection="1">
      <alignment vertical="center"/>
      <protection locked="0"/>
    </xf>
    <xf numFmtId="0" fontId="8" fillId="3" borderId="29" xfId="0" applyFont="1" applyFill="1" applyBorder="1" applyAlignment="1" applyProtection="1">
      <alignment vertical="center"/>
      <protection locked="0"/>
    </xf>
    <xf numFmtId="0" fontId="8" fillId="3" borderId="31" xfId="0" applyFont="1" applyFill="1" applyBorder="1" applyAlignment="1" applyProtection="1">
      <alignment vertical="center"/>
      <protection locked="0"/>
    </xf>
    <xf numFmtId="0" fontId="8" fillId="3" borderId="32" xfId="0" applyFont="1" applyFill="1" applyBorder="1" applyAlignment="1" applyProtection="1">
      <alignment vertical="center"/>
      <protection locked="0"/>
    </xf>
    <xf numFmtId="165" fontId="8" fillId="3" borderId="6" xfId="0" applyNumberFormat="1" applyFont="1" applyFill="1" applyBorder="1" applyAlignment="1" applyProtection="1">
      <alignment vertical="center"/>
      <protection locked="0"/>
    </xf>
    <xf numFmtId="0" fontId="8" fillId="3" borderId="35" xfId="0" applyFont="1" applyFill="1" applyBorder="1" applyAlignment="1" applyProtection="1">
      <alignment vertical="center"/>
      <protection locked="0"/>
    </xf>
    <xf numFmtId="165" fontId="8" fillId="3" borderId="36" xfId="0" applyNumberFormat="1" applyFont="1" applyFill="1" applyBorder="1" applyAlignment="1" applyProtection="1">
      <alignment vertical="center"/>
      <protection locked="0"/>
    </xf>
    <xf numFmtId="0" fontId="8" fillId="3" borderId="22" xfId="0" applyFont="1" applyFill="1" applyBorder="1" applyAlignment="1" applyProtection="1">
      <alignment vertical="center"/>
      <protection locked="0"/>
    </xf>
    <xf numFmtId="0" fontId="8" fillId="3" borderId="37" xfId="0" applyFont="1" applyFill="1" applyBorder="1" applyAlignment="1" applyProtection="1">
      <alignment vertical="center"/>
      <protection locked="0"/>
    </xf>
    <xf numFmtId="165" fontId="8" fillId="3" borderId="2" xfId="0" applyNumberFormat="1" applyFont="1" applyFill="1" applyBorder="1" applyAlignment="1" applyProtection="1">
      <alignment vertical="center"/>
      <protection locked="0"/>
    </xf>
    <xf numFmtId="166" fontId="8" fillId="3" borderId="3" xfId="0" applyNumberFormat="1" applyFont="1" applyFill="1" applyBorder="1" applyAlignment="1" applyProtection="1">
      <alignment vertical="center"/>
      <protection locked="0"/>
    </xf>
    <xf numFmtId="166" fontId="8" fillId="3" borderId="18" xfId="0" applyNumberFormat="1" applyFont="1" applyFill="1" applyBorder="1" applyAlignment="1" applyProtection="1">
      <alignment vertical="center"/>
      <protection locked="0"/>
    </xf>
    <xf numFmtId="165" fontId="8" fillId="3" borderId="22" xfId="0" applyNumberFormat="1" applyFont="1" applyFill="1" applyBorder="1" applyAlignment="1" applyProtection="1">
      <alignment vertical="center"/>
      <protection locked="0"/>
    </xf>
    <xf numFmtId="0" fontId="8" fillId="3" borderId="39" xfId="0" applyFont="1" applyFill="1" applyBorder="1" applyAlignment="1" applyProtection="1">
      <alignment vertical="center"/>
      <protection locked="0"/>
    </xf>
    <xf numFmtId="165" fontId="8" fillId="3" borderId="0" xfId="0" applyNumberFormat="1" applyFont="1" applyFill="1" applyAlignment="1" applyProtection="1">
      <alignment vertical="center"/>
      <protection locked="0"/>
    </xf>
    <xf numFmtId="0" fontId="8" fillId="3" borderId="41" xfId="0" applyFont="1" applyFill="1" applyBorder="1" applyAlignment="1" applyProtection="1">
      <alignment vertical="center"/>
      <protection locked="0"/>
    </xf>
    <xf numFmtId="165" fontId="8" fillId="3" borderId="43" xfId="0" applyNumberFormat="1" applyFont="1" applyFill="1" applyBorder="1" applyAlignment="1" applyProtection="1">
      <alignment vertical="center"/>
      <protection locked="0"/>
    </xf>
    <xf numFmtId="0" fontId="8" fillId="3" borderId="43" xfId="0" applyFont="1" applyFill="1" applyBorder="1" applyAlignment="1" applyProtection="1">
      <alignment vertical="center"/>
      <protection locked="0"/>
    </xf>
    <xf numFmtId="0" fontId="8" fillId="3" borderId="44" xfId="0" applyFont="1" applyFill="1" applyBorder="1" applyAlignment="1" applyProtection="1">
      <alignment vertical="center"/>
      <protection locked="0"/>
    </xf>
    <xf numFmtId="0" fontId="8" fillId="3" borderId="46" xfId="0" applyFont="1" applyFill="1" applyBorder="1" applyAlignment="1" applyProtection="1">
      <alignment vertical="center"/>
      <protection locked="0"/>
    </xf>
    <xf numFmtId="165" fontId="0" fillId="0" borderId="0" xfId="0" applyNumberFormat="1" applyAlignment="1"/>
    <xf numFmtId="0" fontId="15" fillId="5" borderId="0" xfId="0" applyFont="1" applyFill="1" applyAlignment="1"/>
    <xf numFmtId="0" fontId="2" fillId="5" borderId="0" xfId="0" applyFont="1" applyFill="1" applyAlignment="1">
      <alignment vertical="center" wrapText="1" readingOrder="1"/>
    </xf>
    <xf numFmtId="44" fontId="2" fillId="5" borderId="0" xfId="1" applyFont="1" applyFill="1" applyAlignment="1">
      <alignment horizontal="center" vertical="center" wrapText="1" readingOrder="1"/>
    </xf>
    <xf numFmtId="44" fontId="2" fillId="0" borderId="0" xfId="1" applyFont="1" applyAlignment="1">
      <alignment horizontal="center" vertical="center" wrapText="1" readingOrder="1"/>
    </xf>
    <xf numFmtId="0" fontId="7" fillId="0" borderId="0" xfId="0" applyFont="1" applyAlignment="1">
      <alignment wrapText="1"/>
    </xf>
    <xf numFmtId="0" fontId="15" fillId="0" borderId="0" xfId="0" applyFont="1"/>
    <xf numFmtId="0" fontId="17" fillId="0" borderId="2" xfId="0" applyFont="1" applyBorder="1" applyAlignment="1">
      <alignment vertical="center" wrapText="1" readingOrder="1"/>
    </xf>
    <xf numFmtId="165" fontId="17" fillId="0" borderId="3" xfId="1" applyNumberFormat="1" applyFont="1" applyBorder="1" applyAlignment="1">
      <alignment vertical="center" wrapText="1" readingOrder="1"/>
    </xf>
    <xf numFmtId="0" fontId="8" fillId="0" borderId="4" xfId="1" applyNumberFormat="1" applyFont="1" applyBorder="1" applyAlignment="1">
      <alignment horizontal="center" vertical="center" wrapText="1" readingOrder="1"/>
    </xf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wrapText="1"/>
    </xf>
    <xf numFmtId="0" fontId="17" fillId="0" borderId="0" xfId="0" applyFont="1" applyAlignment="1">
      <alignment vertical="center" wrapText="1" readingOrder="1"/>
    </xf>
    <xf numFmtId="165" fontId="17" fillId="0" borderId="0" xfId="1" applyNumberFormat="1" applyFont="1" applyAlignment="1">
      <alignment vertical="center" wrapText="1" readingOrder="1"/>
    </xf>
    <xf numFmtId="0" fontId="8" fillId="0" borderId="0" xfId="1" applyNumberFormat="1" applyFont="1" applyAlignment="1">
      <alignment horizontal="center" vertical="center" wrapText="1" readingOrder="1"/>
    </xf>
    <xf numFmtId="0" fontId="8" fillId="0" borderId="0" xfId="0" applyFont="1" applyAlignment="1">
      <alignment vertical="center"/>
    </xf>
    <xf numFmtId="1" fontId="18" fillId="0" borderId="0" xfId="0" applyNumberFormat="1" applyFont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 indent="2" readingOrder="1"/>
    </xf>
    <xf numFmtId="165" fontId="20" fillId="0" borderId="3" xfId="1" applyNumberFormat="1" applyFont="1" applyBorder="1" applyAlignment="1">
      <alignment vertical="center" wrapText="1" readingOrder="1"/>
    </xf>
    <xf numFmtId="0" fontId="21" fillId="0" borderId="4" xfId="1" applyNumberFormat="1" applyFont="1" applyBorder="1" applyAlignment="1">
      <alignment horizontal="center" vertical="center" wrapText="1" readingOrder="1"/>
    </xf>
    <xf numFmtId="44" fontId="18" fillId="0" borderId="0" xfId="1" applyFont="1" applyAlignment="1">
      <alignment vertical="center" wrapText="1" readingOrder="1"/>
    </xf>
    <xf numFmtId="0" fontId="8" fillId="0" borderId="0" xfId="0" applyFont="1" applyAlignment="1">
      <alignment vertical="center" wrapText="1"/>
    </xf>
    <xf numFmtId="0" fontId="9" fillId="6" borderId="0" xfId="0" applyFont="1" applyFill="1"/>
    <xf numFmtId="0" fontId="9" fillId="6" borderId="0" xfId="0" applyFont="1" applyFill="1" applyAlignment="1">
      <alignment wrapText="1"/>
    </xf>
    <xf numFmtId="0" fontId="0" fillId="7" borderId="0" xfId="0" applyFill="1"/>
    <xf numFmtId="0" fontId="0" fillId="7" borderId="0" xfId="0" applyFill="1" applyAlignment="1">
      <alignment wrapText="1"/>
    </xf>
    <xf numFmtId="0" fontId="0" fillId="8" borderId="0" xfId="0" applyFill="1"/>
    <xf numFmtId="0" fontId="0" fillId="8" borderId="0" xfId="0" applyFill="1" applyAlignment="1">
      <alignment wrapText="1"/>
    </xf>
    <xf numFmtId="0" fontId="14" fillId="8" borderId="0" xfId="0" applyFont="1" applyFill="1" applyAlignment="1">
      <alignment wrapText="1"/>
    </xf>
    <xf numFmtId="0" fontId="0" fillId="7" borderId="0" xfId="0" applyFill="1" applyAlignment="1">
      <alignment horizontal="left" vertical="top"/>
    </xf>
    <xf numFmtId="0" fontId="0" fillId="8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9" fillId="7" borderId="0" xfId="0" applyFont="1" applyFill="1" applyAlignment="1">
      <alignment wrapText="1"/>
    </xf>
    <xf numFmtId="0" fontId="9" fillId="8" borderId="0" xfId="0" applyFont="1" applyFill="1"/>
    <xf numFmtId="0" fontId="9" fillId="8" borderId="0" xfId="0" applyFont="1" applyFill="1" applyAlignment="1">
      <alignment wrapText="1"/>
    </xf>
    <xf numFmtId="2" fontId="0" fillId="8" borderId="0" xfId="0" applyNumberFormat="1" applyFill="1" applyAlignment="1">
      <alignment vertical="top"/>
    </xf>
    <xf numFmtId="0" fontId="9" fillId="7" borderId="0" xfId="0" applyFont="1" applyFill="1" applyAlignment="1">
      <alignment horizontal="center" vertical="top"/>
    </xf>
    <xf numFmtId="1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" fontId="9" fillId="7" borderId="0" xfId="0" applyNumberFormat="1" applyFont="1" applyFill="1" applyAlignment="1">
      <alignment horizontal="center"/>
    </xf>
    <xf numFmtId="0" fontId="9" fillId="8" borderId="0" xfId="0" applyFont="1" applyFill="1" applyAlignment="1">
      <alignment horizontal="center" wrapText="1"/>
    </xf>
    <xf numFmtId="1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9" fillId="7" borderId="0" xfId="0" applyFont="1" applyFill="1" applyAlignment="1">
      <alignment horizontal="center" wrapText="1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0" fontId="8" fillId="0" borderId="0" xfId="0" applyFont="1" applyAlignment="1">
      <alignment horizontal="center" vertical="center" wrapText="1" readingOrder="1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 readingOrder="1"/>
      <protection locked="0"/>
    </xf>
    <xf numFmtId="164" fontId="4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3" borderId="1" xfId="0" applyFont="1" applyFill="1" applyBorder="1" applyAlignment="1" applyProtection="1">
      <alignment horizontal="left" vertical="center" readingOrder="1"/>
      <protection locked="0"/>
    </xf>
    <xf numFmtId="164" fontId="3" fillId="0" borderId="1" xfId="0" applyNumberFormat="1" applyFont="1" applyBorder="1" applyAlignment="1">
      <alignment horizontal="left" vertical="center" readingOrder="1"/>
    </xf>
    <xf numFmtId="0" fontId="1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7" fillId="5" borderId="0" xfId="0" applyFont="1" applyFill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BBCA-33A4-4C13-946A-C3838D60B659}">
  <sheetPr>
    <pageSetUpPr fitToPage="1"/>
  </sheetPr>
  <dimension ref="A1:K70"/>
  <sheetViews>
    <sheetView tabSelected="1" workbookViewId="0">
      <selection sqref="A1:F1"/>
    </sheetView>
  </sheetViews>
  <sheetFormatPr defaultColWidth="0" defaultRowHeight="15" zeroHeight="1" x14ac:dyDescent="0.25"/>
  <cols>
    <col min="1" max="1" width="35.7109375" customWidth="1"/>
    <col min="2" max="2" width="21.5703125" customWidth="1"/>
    <col min="3" max="3" width="33.5703125" customWidth="1"/>
    <col min="4" max="4" width="4.42578125" customWidth="1"/>
    <col min="5" max="5" width="29" customWidth="1"/>
    <col min="6" max="6" width="19" customWidth="1"/>
    <col min="7" max="7" width="42" customWidth="1"/>
    <col min="8" max="16384" width="9.140625" hidden="1"/>
  </cols>
  <sheetData>
    <row r="1" spans="1:11" ht="26.25" customHeight="1" x14ac:dyDescent="0.25">
      <c r="A1" s="169" t="s">
        <v>237</v>
      </c>
      <c r="B1" s="169"/>
      <c r="C1" s="169"/>
      <c r="D1" s="169"/>
      <c r="E1" s="169"/>
      <c r="F1" s="169"/>
      <c r="G1" s="18"/>
      <c r="H1" s="18"/>
      <c r="I1" s="18"/>
      <c r="J1" s="18"/>
      <c r="K1" s="18"/>
    </row>
    <row r="2" spans="1:11" ht="21" customHeight="1" x14ac:dyDescent="0.25">
      <c r="A2" s="1" t="s">
        <v>1</v>
      </c>
      <c r="B2" s="170" t="s">
        <v>2</v>
      </c>
      <c r="C2" s="170"/>
      <c r="D2" s="170"/>
      <c r="E2" s="170"/>
      <c r="F2" s="170"/>
      <c r="G2" s="18"/>
      <c r="H2" s="18"/>
      <c r="I2" s="18"/>
      <c r="J2" s="18"/>
      <c r="K2" s="18"/>
    </row>
    <row r="3" spans="1:11" ht="21" customHeight="1" x14ac:dyDescent="0.25">
      <c r="A3" s="1" t="s">
        <v>3</v>
      </c>
      <c r="B3" s="170" t="s">
        <v>4</v>
      </c>
      <c r="C3" s="170"/>
      <c r="D3" s="170"/>
      <c r="E3" s="170"/>
      <c r="F3" s="170"/>
      <c r="G3" s="18"/>
      <c r="H3" s="18"/>
      <c r="I3" s="18"/>
      <c r="J3" s="18"/>
      <c r="K3" s="18"/>
    </row>
    <row r="4" spans="1:11" ht="21" customHeight="1" x14ac:dyDescent="0.25">
      <c r="A4" s="1" t="s">
        <v>5</v>
      </c>
      <c r="B4" s="171">
        <v>43282</v>
      </c>
      <c r="C4" s="171"/>
      <c r="D4" s="171"/>
      <c r="E4" s="171"/>
      <c r="F4" s="171"/>
      <c r="G4" s="18"/>
      <c r="H4" s="18"/>
      <c r="I4" s="18"/>
      <c r="J4" s="18"/>
      <c r="K4" s="18"/>
    </row>
    <row r="5" spans="1:11" ht="21" customHeight="1" x14ac:dyDescent="0.25">
      <c r="A5" s="1" t="s">
        <v>6</v>
      </c>
      <c r="B5" s="171">
        <v>43646</v>
      </c>
      <c r="C5" s="171"/>
      <c r="D5" s="171"/>
      <c r="E5" s="171"/>
      <c r="F5" s="171"/>
      <c r="G5" s="18"/>
      <c r="H5" s="18"/>
      <c r="I5" s="18"/>
      <c r="J5" s="18"/>
      <c r="K5" s="18"/>
    </row>
    <row r="6" spans="1:11" ht="21" customHeight="1" x14ac:dyDescent="0.25">
      <c r="A6" s="1" t="s">
        <v>235</v>
      </c>
      <c r="B6" s="167" t="s">
        <v>200</v>
      </c>
      <c r="C6" s="167"/>
      <c r="D6" s="167"/>
      <c r="E6" s="167"/>
      <c r="F6" s="167"/>
      <c r="G6" s="24"/>
      <c r="H6" s="18"/>
      <c r="I6" s="18"/>
      <c r="J6" s="18"/>
      <c r="K6" s="18"/>
    </row>
    <row r="7" spans="1:11" ht="21" customHeight="1" x14ac:dyDescent="0.25">
      <c r="A7" s="1" t="s">
        <v>236</v>
      </c>
      <c r="B7" s="167" t="s">
        <v>238</v>
      </c>
      <c r="C7" s="167"/>
      <c r="D7" s="167"/>
      <c r="E7" s="167"/>
      <c r="F7" s="167"/>
      <c r="G7" s="24"/>
      <c r="H7" s="18"/>
      <c r="I7" s="18"/>
      <c r="J7" s="18"/>
      <c r="K7" s="18"/>
    </row>
    <row r="8" spans="1:11" ht="21" customHeight="1" x14ac:dyDescent="0.25">
      <c r="A8" s="168"/>
      <c r="B8" s="168"/>
      <c r="C8" s="168"/>
      <c r="D8" s="168"/>
      <c r="E8" s="168"/>
      <c r="F8" s="168"/>
      <c r="G8" s="24"/>
      <c r="H8" s="18"/>
      <c r="I8" s="18"/>
      <c r="J8" s="18"/>
      <c r="K8" s="18"/>
    </row>
    <row r="9" spans="1:11" s="129" customFormat="1" ht="36" customHeight="1" x14ac:dyDescent="0.2">
      <c r="A9" s="125" t="s">
        <v>201</v>
      </c>
      <c r="B9" s="126" t="s">
        <v>29</v>
      </c>
      <c r="C9" s="126" t="s">
        <v>202</v>
      </c>
      <c r="D9" s="127"/>
      <c r="E9" s="133"/>
      <c r="F9" s="139"/>
      <c r="G9" s="128"/>
      <c r="H9" s="128"/>
      <c r="I9" s="128"/>
      <c r="J9" s="128"/>
      <c r="K9" s="128"/>
    </row>
    <row r="10" spans="1:11" ht="27.75" customHeight="1" x14ac:dyDescent="0.25">
      <c r="A10" s="130" t="s">
        <v>203</v>
      </c>
      <c r="B10" s="131">
        <v>31677.319500000012</v>
      </c>
      <c r="C10" s="132" t="s">
        <v>8</v>
      </c>
      <c r="D10" s="133"/>
      <c r="E10" s="133"/>
      <c r="F10" s="139"/>
      <c r="G10" s="134"/>
      <c r="H10" s="134"/>
      <c r="I10" s="134"/>
      <c r="J10" s="134"/>
      <c r="K10" s="134"/>
    </row>
    <row r="11" spans="1:11" ht="27.75" customHeight="1" x14ac:dyDescent="0.25">
      <c r="A11" s="130" t="s">
        <v>204</v>
      </c>
      <c r="B11" s="131">
        <v>262.10000000000002</v>
      </c>
      <c r="C11" s="132" t="s">
        <v>8</v>
      </c>
      <c r="D11" s="133"/>
      <c r="E11" s="133"/>
      <c r="F11" s="139"/>
      <c r="G11" s="134"/>
      <c r="H11" s="134"/>
      <c r="I11" s="134"/>
      <c r="J11" s="134"/>
      <c r="K11" s="134"/>
    </row>
    <row r="12" spans="1:11" ht="27.75" customHeight="1" x14ac:dyDescent="0.25">
      <c r="A12" s="130" t="s">
        <v>205</v>
      </c>
      <c r="B12" s="131">
        <v>559.41999999999996</v>
      </c>
      <c r="C12" s="132" t="s">
        <v>8</v>
      </c>
      <c r="D12" s="133"/>
      <c r="E12" s="133"/>
      <c r="F12" s="139"/>
      <c r="G12" s="18"/>
      <c r="H12" s="18"/>
      <c r="I12" s="18"/>
      <c r="J12" s="18"/>
      <c r="K12" s="18"/>
    </row>
    <row r="13" spans="1:11" ht="12.75" customHeight="1" x14ac:dyDescent="0.25">
      <c r="A13" s="135"/>
      <c r="B13" s="136"/>
      <c r="C13" s="137"/>
      <c r="D13" s="138"/>
      <c r="E13" s="133"/>
      <c r="F13" s="139"/>
      <c r="G13" s="18"/>
      <c r="H13" s="18"/>
      <c r="I13" s="18"/>
      <c r="J13" s="18"/>
      <c r="K13" s="18"/>
    </row>
    <row r="14" spans="1:11" ht="27.75" customHeight="1" x14ac:dyDescent="0.25">
      <c r="A14" s="140" t="s">
        <v>206</v>
      </c>
      <c r="B14" s="141">
        <v>2664.2200000000003</v>
      </c>
      <c r="C14" s="142" t="s">
        <v>8</v>
      </c>
      <c r="D14" s="133"/>
      <c r="E14" s="133"/>
      <c r="F14" s="139"/>
      <c r="G14" s="18"/>
      <c r="H14" s="18"/>
      <c r="I14" s="18"/>
      <c r="J14" s="18"/>
      <c r="K14" s="18"/>
    </row>
    <row r="15" spans="1:11" ht="27.75" customHeight="1" x14ac:dyDescent="0.25">
      <c r="A15" s="140" t="s">
        <v>207</v>
      </c>
      <c r="B15" s="141">
        <v>28956.239500000011</v>
      </c>
      <c r="C15" s="142" t="s">
        <v>8</v>
      </c>
      <c r="D15" s="143"/>
      <c r="E15" s="133"/>
      <c r="F15" s="144"/>
      <c r="G15" s="18"/>
      <c r="H15" s="18"/>
      <c r="I15" s="18"/>
      <c r="J15" s="18"/>
      <c r="K15" s="18"/>
    </row>
    <row r="16" spans="1:11" ht="27.75" customHeight="1" x14ac:dyDescent="0.25">
      <c r="A16" s="140" t="s">
        <v>208</v>
      </c>
      <c r="B16" s="141">
        <v>56.86</v>
      </c>
      <c r="C16" s="142" t="s">
        <v>8</v>
      </c>
      <c r="D16" s="133"/>
      <c r="E16" s="133"/>
      <c r="F16" s="144"/>
      <c r="G16" s="18"/>
      <c r="H16" s="18"/>
      <c r="I16" s="18"/>
      <c r="J16" s="18"/>
      <c r="K16" s="18"/>
    </row>
    <row r="17" spans="1:11" hidden="1" x14ac:dyDescent="0.25">
      <c r="A17" s="145" t="s">
        <v>209</v>
      </c>
      <c r="B17" s="146"/>
      <c r="C17" s="146"/>
      <c r="D17" s="146"/>
      <c r="E17" s="146"/>
      <c r="F17" s="146"/>
      <c r="G17" s="18"/>
      <c r="H17" s="18"/>
      <c r="I17" s="18"/>
      <c r="J17" s="18"/>
      <c r="K17" s="18"/>
    </row>
    <row r="18" spans="1:11" ht="12.75" hidden="1" customHeight="1" x14ac:dyDescent="0.25">
      <c r="A18" s="147" t="s">
        <v>210</v>
      </c>
      <c r="B18" s="148"/>
      <c r="C18" s="148"/>
      <c r="D18" s="147"/>
      <c r="E18" s="147"/>
      <c r="F18" s="147"/>
      <c r="G18" s="18"/>
      <c r="H18" s="18"/>
      <c r="I18" s="18"/>
      <c r="J18" s="18"/>
      <c r="K18" s="18"/>
    </row>
    <row r="19" spans="1:11" hidden="1" x14ac:dyDescent="0.25">
      <c r="A19" s="149" t="s">
        <v>8</v>
      </c>
      <c r="B19" s="149"/>
      <c r="C19" s="149"/>
      <c r="D19" s="149"/>
      <c r="E19" s="149"/>
      <c r="F19" s="149"/>
      <c r="G19" s="18"/>
      <c r="H19" s="18"/>
      <c r="I19" s="18"/>
      <c r="J19" s="18"/>
      <c r="K19" s="18"/>
    </row>
    <row r="20" spans="1:11" hidden="1" x14ac:dyDescent="0.25">
      <c r="A20" s="149" t="s">
        <v>211</v>
      </c>
      <c r="B20" s="149"/>
      <c r="C20" s="149"/>
      <c r="D20" s="149"/>
      <c r="E20" s="149"/>
      <c r="F20" s="149"/>
      <c r="G20" s="18"/>
      <c r="H20" s="18"/>
      <c r="I20" s="18"/>
      <c r="J20" s="18"/>
      <c r="K20" s="18"/>
    </row>
    <row r="21" spans="1:11" hidden="1" x14ac:dyDescent="0.25">
      <c r="A21" s="147" t="s">
        <v>212</v>
      </c>
      <c r="B21" s="147"/>
      <c r="C21" s="147"/>
      <c r="D21" s="147"/>
      <c r="E21" s="147"/>
      <c r="F21" s="147"/>
      <c r="G21" s="18"/>
      <c r="H21" s="18"/>
      <c r="I21" s="18"/>
      <c r="J21" s="18"/>
      <c r="K21" s="18"/>
    </row>
    <row r="22" spans="1:11" hidden="1" x14ac:dyDescent="0.25">
      <c r="A22" s="147" t="s">
        <v>213</v>
      </c>
      <c r="B22" s="147"/>
      <c r="C22" s="147"/>
      <c r="D22" s="147"/>
      <c r="E22" s="147"/>
      <c r="F22" s="147"/>
      <c r="G22" s="18"/>
      <c r="H22" s="18"/>
      <c r="I22" s="18"/>
      <c r="J22" s="18"/>
      <c r="K22" s="18"/>
    </row>
    <row r="23" spans="1:11" hidden="1" x14ac:dyDescent="0.25">
      <c r="A23" s="149" t="s">
        <v>214</v>
      </c>
      <c r="B23" s="149"/>
      <c r="C23" s="149"/>
      <c r="D23" s="149"/>
      <c r="E23" s="149"/>
      <c r="F23" s="149"/>
      <c r="G23" s="18"/>
      <c r="H23" s="18"/>
      <c r="I23" s="18"/>
      <c r="J23" s="18"/>
      <c r="K23" s="18"/>
    </row>
    <row r="24" spans="1:11" hidden="1" x14ac:dyDescent="0.25">
      <c r="A24" s="149" t="s">
        <v>215</v>
      </c>
      <c r="B24" s="149"/>
      <c r="C24" s="149"/>
      <c r="D24" s="149"/>
      <c r="E24" s="149"/>
      <c r="F24" s="149"/>
      <c r="G24" s="18"/>
      <c r="H24" s="18"/>
      <c r="I24" s="18"/>
      <c r="J24" s="18"/>
      <c r="K24" s="18"/>
    </row>
    <row r="25" spans="1:11" hidden="1" x14ac:dyDescent="0.25">
      <c r="A25" s="149" t="s">
        <v>199</v>
      </c>
      <c r="B25" s="149"/>
      <c r="C25" s="149"/>
      <c r="D25" s="149"/>
      <c r="E25" s="149"/>
      <c r="F25" s="149"/>
      <c r="G25" s="18"/>
      <c r="H25" s="18"/>
      <c r="I25" s="18"/>
      <c r="J25" s="18"/>
      <c r="K25" s="18"/>
    </row>
    <row r="26" spans="1:11" hidden="1" x14ac:dyDescent="0.25">
      <c r="A26" s="147" t="s">
        <v>216</v>
      </c>
      <c r="B26" s="147"/>
      <c r="C26" s="147"/>
      <c r="D26" s="147"/>
      <c r="E26" s="147"/>
      <c r="F26" s="147"/>
      <c r="G26" s="18"/>
      <c r="H26" s="18"/>
      <c r="I26" s="18"/>
      <c r="J26" s="18"/>
      <c r="K26" s="18"/>
    </row>
    <row r="27" spans="1:11" hidden="1" x14ac:dyDescent="0.25">
      <c r="A27" s="147" t="s">
        <v>217</v>
      </c>
      <c r="B27" s="147"/>
      <c r="C27" s="147"/>
      <c r="D27" s="147"/>
      <c r="E27" s="147"/>
      <c r="F27" s="147"/>
      <c r="G27" s="18"/>
      <c r="H27" s="18"/>
      <c r="I27" s="18"/>
      <c r="J27" s="18"/>
      <c r="K27" s="18"/>
    </row>
    <row r="28" spans="1:11" hidden="1" x14ac:dyDescent="0.25">
      <c r="A28" s="149" t="s">
        <v>218</v>
      </c>
      <c r="B28" s="150"/>
      <c r="C28" s="150"/>
      <c r="D28" s="150"/>
      <c r="E28" s="150"/>
      <c r="F28" s="150"/>
      <c r="G28" s="18"/>
      <c r="H28" s="18"/>
      <c r="I28" s="18"/>
      <c r="J28" s="18"/>
      <c r="K28" s="18"/>
    </row>
    <row r="29" spans="1:11" hidden="1" x14ac:dyDescent="0.25">
      <c r="A29" s="149" t="s">
        <v>200</v>
      </c>
      <c r="B29" s="150"/>
      <c r="C29" s="150"/>
      <c r="D29" s="150"/>
      <c r="E29" s="150"/>
      <c r="F29" s="150"/>
      <c r="G29" s="18"/>
      <c r="H29" s="18"/>
      <c r="I29" s="18"/>
      <c r="J29" s="18"/>
      <c r="K29" s="18"/>
    </row>
    <row r="30" spans="1:11" hidden="1" x14ac:dyDescent="0.25">
      <c r="A30" s="147" t="s">
        <v>219</v>
      </c>
      <c r="B30" s="148"/>
      <c r="C30" s="148"/>
      <c r="D30" s="148"/>
      <c r="E30" s="148"/>
      <c r="F30" s="148"/>
      <c r="G30" s="18"/>
      <c r="H30" s="18"/>
      <c r="I30" s="18"/>
      <c r="J30" s="18"/>
      <c r="K30" s="18"/>
    </row>
    <row r="31" spans="1:11" hidden="1" x14ac:dyDescent="0.25">
      <c r="A31" s="148" t="s">
        <v>23</v>
      </c>
      <c r="B31" s="148"/>
      <c r="C31" s="148"/>
      <c r="D31" s="148"/>
      <c r="E31" s="148"/>
      <c r="F31" s="148"/>
      <c r="G31" s="18"/>
      <c r="H31" s="18"/>
      <c r="I31" s="18"/>
      <c r="J31" s="18"/>
      <c r="K31" s="18"/>
    </row>
    <row r="32" spans="1:11" hidden="1" x14ac:dyDescent="0.25">
      <c r="A32" s="148" t="s">
        <v>220</v>
      </c>
      <c r="B32" s="148"/>
      <c r="C32" s="148"/>
      <c r="D32" s="148"/>
      <c r="E32" s="148"/>
      <c r="F32" s="148"/>
      <c r="G32" s="18"/>
      <c r="H32" s="18"/>
      <c r="I32" s="18"/>
      <c r="J32" s="18"/>
      <c r="K32" s="18"/>
    </row>
    <row r="33" spans="1:11" hidden="1" x14ac:dyDescent="0.25">
      <c r="A33" s="148" t="s">
        <v>221</v>
      </c>
      <c r="B33" s="148"/>
      <c r="C33" s="148"/>
      <c r="D33" s="148"/>
      <c r="E33" s="148"/>
      <c r="F33" s="148"/>
      <c r="G33" s="18"/>
      <c r="H33" s="18"/>
      <c r="I33" s="18"/>
      <c r="J33" s="18"/>
      <c r="K33" s="18"/>
    </row>
    <row r="34" spans="1:11" hidden="1" x14ac:dyDescent="0.25">
      <c r="A34" s="148" t="s">
        <v>222</v>
      </c>
      <c r="B34" s="148"/>
      <c r="C34" s="148"/>
      <c r="D34" s="148"/>
      <c r="E34" s="148"/>
      <c r="F34" s="148"/>
      <c r="G34" s="18"/>
      <c r="H34" s="18"/>
      <c r="I34" s="18"/>
      <c r="J34" s="18"/>
      <c r="K34" s="18"/>
    </row>
    <row r="35" spans="1:11" hidden="1" x14ac:dyDescent="0.25">
      <c r="A35" s="148" t="s">
        <v>223</v>
      </c>
      <c r="B35" s="148"/>
      <c r="C35" s="148"/>
      <c r="D35" s="148"/>
      <c r="E35" s="148"/>
      <c r="F35" s="148"/>
      <c r="G35" s="18"/>
      <c r="H35" s="18"/>
      <c r="I35" s="18"/>
      <c r="J35" s="18"/>
      <c r="K35" s="18"/>
    </row>
    <row r="36" spans="1:11" hidden="1" x14ac:dyDescent="0.25">
      <c r="A36" s="151" t="s">
        <v>12</v>
      </c>
      <c r="B36" s="150"/>
      <c r="C36" s="150"/>
      <c r="D36" s="150"/>
      <c r="E36" s="150"/>
      <c r="F36" s="150"/>
      <c r="G36" s="18"/>
      <c r="H36" s="18"/>
      <c r="I36" s="18"/>
      <c r="J36" s="18"/>
      <c r="K36" s="18"/>
    </row>
    <row r="37" spans="1:11" hidden="1" x14ac:dyDescent="0.25">
      <c r="A37" s="150" t="s">
        <v>25</v>
      </c>
      <c r="B37" s="150"/>
      <c r="C37" s="150"/>
      <c r="D37" s="150"/>
      <c r="E37" s="150"/>
      <c r="F37" s="150"/>
      <c r="G37" s="18"/>
      <c r="H37" s="18"/>
      <c r="I37" s="18"/>
      <c r="J37" s="18"/>
      <c r="K37" s="18"/>
    </row>
    <row r="38" spans="1:11" hidden="1" x14ac:dyDescent="0.25">
      <c r="A38" s="152">
        <v>-20000</v>
      </c>
      <c r="B38" s="148"/>
      <c r="C38" s="148"/>
      <c r="D38" s="148"/>
      <c r="E38" s="148"/>
      <c r="F38" s="148"/>
      <c r="G38" s="18"/>
      <c r="H38" s="18"/>
      <c r="I38" s="18"/>
      <c r="J38" s="18"/>
      <c r="K38" s="18"/>
    </row>
    <row r="39" spans="1:11" ht="30" hidden="1" x14ac:dyDescent="0.25">
      <c r="A39" s="153" t="s">
        <v>224</v>
      </c>
      <c r="B39" s="150"/>
      <c r="C39" s="150"/>
      <c r="D39" s="150"/>
      <c r="E39" s="150"/>
      <c r="F39" s="150"/>
      <c r="G39" s="18"/>
      <c r="H39" s="18"/>
      <c r="I39" s="18"/>
      <c r="J39" s="18"/>
      <c r="K39" s="18"/>
    </row>
    <row r="40" spans="1:11" ht="30" hidden="1" x14ac:dyDescent="0.25">
      <c r="A40" s="153" t="s">
        <v>225</v>
      </c>
      <c r="B40" s="150"/>
      <c r="C40" s="150"/>
      <c r="D40" s="150"/>
      <c r="E40" s="150"/>
      <c r="F40" s="150"/>
      <c r="G40" s="18"/>
      <c r="H40" s="18"/>
      <c r="I40" s="18"/>
      <c r="J40" s="18"/>
      <c r="K40" s="18"/>
    </row>
    <row r="41" spans="1:11" ht="30" hidden="1" x14ac:dyDescent="0.25">
      <c r="A41" s="154" t="s">
        <v>226</v>
      </c>
      <c r="B41" s="148"/>
      <c r="C41" s="148"/>
      <c r="D41" s="148"/>
      <c r="E41" s="148"/>
      <c r="F41" s="148"/>
      <c r="G41" s="18"/>
      <c r="H41" s="18"/>
      <c r="I41" s="18"/>
      <c r="J41" s="18"/>
      <c r="K41" s="18"/>
    </row>
    <row r="42" spans="1:11" ht="30" hidden="1" x14ac:dyDescent="0.25">
      <c r="A42" s="154" t="s">
        <v>227</v>
      </c>
      <c r="B42" s="148"/>
      <c r="C42" s="148"/>
      <c r="D42" s="148"/>
      <c r="E42" s="148"/>
      <c r="F42" s="148"/>
      <c r="G42" s="18"/>
      <c r="H42" s="18"/>
      <c r="I42" s="18"/>
      <c r="J42" s="18"/>
      <c r="K42" s="18"/>
    </row>
    <row r="43" spans="1:11" ht="60" hidden="1" x14ac:dyDescent="0.25">
      <c r="A43" s="154" t="s">
        <v>228</v>
      </c>
      <c r="B43" s="155"/>
      <c r="C43" s="155"/>
      <c r="D43" s="155"/>
      <c r="E43" s="147"/>
      <c r="F43" s="147"/>
      <c r="G43" s="18"/>
      <c r="H43" s="18"/>
      <c r="I43" s="18"/>
      <c r="J43" s="18"/>
      <c r="K43" s="18"/>
    </row>
    <row r="44" spans="1:11" hidden="1" x14ac:dyDescent="0.25">
      <c r="A44" s="156" t="s">
        <v>229</v>
      </c>
      <c r="B44" s="157"/>
      <c r="C44" s="157"/>
      <c r="D44" s="157"/>
      <c r="E44" s="149"/>
      <c r="F44" s="149" t="b">
        <v>1</v>
      </c>
      <c r="G44" s="18"/>
      <c r="H44" s="18"/>
      <c r="I44" s="18"/>
      <c r="J44" s="18"/>
      <c r="K44" s="18"/>
    </row>
    <row r="45" spans="1:11" hidden="1" x14ac:dyDescent="0.25">
      <c r="A45" s="158" t="s">
        <v>230</v>
      </c>
      <c r="B45" s="156"/>
      <c r="C45" s="156"/>
      <c r="D45" s="156"/>
      <c r="E45" s="149"/>
      <c r="F45" s="149" t="b">
        <v>0</v>
      </c>
      <c r="G45" s="18"/>
      <c r="H45" s="18"/>
      <c r="I45" s="18"/>
      <c r="J45" s="18"/>
      <c r="K45" s="18"/>
    </row>
    <row r="46" spans="1:11" hidden="1" x14ac:dyDescent="0.25">
      <c r="A46" s="159"/>
      <c r="B46" s="160">
        <v>8</v>
      </c>
      <c r="C46" s="160"/>
      <c r="D46" s="160">
        <v>8</v>
      </c>
      <c r="E46" s="161"/>
      <c r="F46" s="161" t="b">
        <v>1</v>
      </c>
      <c r="G46" s="18"/>
      <c r="H46" s="18"/>
      <c r="I46" s="18"/>
      <c r="J46" s="18"/>
      <c r="K46" s="18"/>
    </row>
    <row r="47" spans="1:11" hidden="1" x14ac:dyDescent="0.25">
      <c r="A47" s="159" t="s">
        <v>231</v>
      </c>
      <c r="B47" s="160">
        <v>154</v>
      </c>
      <c r="C47" s="160"/>
      <c r="D47" s="160">
        <v>154</v>
      </c>
      <c r="E47" s="161"/>
      <c r="F47" s="161" t="b">
        <v>1</v>
      </c>
    </row>
    <row r="48" spans="1:11" hidden="1" x14ac:dyDescent="0.25">
      <c r="A48" s="162"/>
      <c r="B48" s="160">
        <v>4</v>
      </c>
      <c r="C48" s="160"/>
      <c r="D48" s="160">
        <v>4</v>
      </c>
      <c r="E48" s="161"/>
      <c r="F48" s="161" t="b">
        <v>1</v>
      </c>
    </row>
    <row r="49" spans="1:6" hidden="1" x14ac:dyDescent="0.25">
      <c r="A49" s="163" t="s">
        <v>232</v>
      </c>
      <c r="B49" s="164">
        <v>4</v>
      </c>
      <c r="C49" s="164"/>
      <c r="D49" s="164">
        <v>4</v>
      </c>
      <c r="E49" s="165"/>
      <c r="F49" s="165" t="b">
        <v>1</v>
      </c>
    </row>
    <row r="50" spans="1:6" hidden="1" x14ac:dyDescent="0.25">
      <c r="A50" s="166" t="s">
        <v>233</v>
      </c>
      <c r="B50" s="161">
        <v>12</v>
      </c>
      <c r="C50" s="161"/>
      <c r="D50" s="161">
        <v>12</v>
      </c>
      <c r="E50" s="161"/>
      <c r="F50" s="161" t="b">
        <v>1</v>
      </c>
    </row>
    <row r="51" spans="1:6" hidden="1" x14ac:dyDescent="0.25">
      <c r="A51" s="163" t="s">
        <v>234</v>
      </c>
      <c r="B51" s="164">
        <v>7</v>
      </c>
      <c r="C51" s="164">
        <v>7</v>
      </c>
      <c r="D51" s="164"/>
      <c r="E51" s="164">
        <v>7</v>
      </c>
      <c r="F51" s="165" t="b">
        <v>1</v>
      </c>
    </row>
    <row r="52" spans="1:6" x14ac:dyDescent="0.25"/>
    <row r="53" spans="1:6" hidden="1" x14ac:dyDescent="0.25"/>
    <row r="54" spans="1:6" hidden="1" x14ac:dyDescent="0.25"/>
    <row r="55" spans="1:6" hidden="1" x14ac:dyDescent="0.25"/>
    <row r="56" spans="1:6" hidden="1" x14ac:dyDescent="0.25"/>
    <row r="57" spans="1:6" hidden="1" x14ac:dyDescent="0.25"/>
    <row r="58" spans="1:6" hidden="1" x14ac:dyDescent="0.25"/>
    <row r="59" spans="1:6" hidden="1" x14ac:dyDescent="0.25"/>
    <row r="60" spans="1:6" hidden="1" x14ac:dyDescent="0.25"/>
    <row r="61" spans="1:6" hidden="1" x14ac:dyDescent="0.25"/>
    <row r="62" spans="1:6" hidden="1" x14ac:dyDescent="0.25"/>
    <row r="63" spans="1:6" hidden="1" x14ac:dyDescent="0.25"/>
    <row r="64" spans="1:6" hidden="1" x14ac:dyDescent="0.25"/>
    <row r="65" hidden="1" x14ac:dyDescent="0.25"/>
    <row r="66" hidden="1" x14ac:dyDescent="0.25"/>
    <row r="67" hidden="1" x14ac:dyDescent="0.25"/>
    <row r="68" hidden="1" x14ac:dyDescent="0.25"/>
    <row r="69" x14ac:dyDescent="0.25"/>
    <row r="70" x14ac:dyDescent="0.25"/>
  </sheetData>
  <mergeCells count="8">
    <mergeCell ref="B6:F6"/>
    <mergeCell ref="B7:F7"/>
    <mergeCell ref="A8:F8"/>
    <mergeCell ref="A1:F1"/>
    <mergeCell ref="B2:F2"/>
    <mergeCell ref="B3:F3"/>
    <mergeCell ref="B4:F4"/>
    <mergeCell ref="B5:F5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3D5D0-AECB-4025-9F64-9EDB6CA9AEDE}">
  <dimension ref="A1:E208"/>
  <sheetViews>
    <sheetView topLeftCell="A171" workbookViewId="0">
      <selection sqref="A1:E1"/>
    </sheetView>
  </sheetViews>
  <sheetFormatPr defaultRowHeight="15" x14ac:dyDescent="0.25"/>
  <cols>
    <col min="1" max="1" width="28.140625" customWidth="1"/>
    <col min="2" max="2" width="12.42578125" style="96" bestFit="1" customWidth="1"/>
    <col min="3" max="3" width="88.7109375" style="96" bestFit="1" customWidth="1"/>
    <col min="4" max="4" width="70.85546875" style="96" bestFit="1" customWidth="1"/>
    <col min="5" max="5" width="12.7109375" style="96" bestFit="1" customWidth="1"/>
  </cols>
  <sheetData>
    <row r="1" spans="1:5" ht="20.25" x14ac:dyDescent="0.25">
      <c r="A1" s="169" t="s">
        <v>26</v>
      </c>
      <c r="B1" s="169"/>
      <c r="C1" s="169"/>
      <c r="D1" s="169"/>
      <c r="E1" s="169"/>
    </row>
    <row r="2" spans="1:5" ht="15.75" x14ac:dyDescent="0.25">
      <c r="A2" s="1" t="s">
        <v>1</v>
      </c>
      <c r="B2" s="173" t="s">
        <v>2</v>
      </c>
      <c r="C2" s="173"/>
      <c r="D2" s="173"/>
      <c r="E2" s="173"/>
    </row>
    <row r="3" spans="1:5" ht="15.75" x14ac:dyDescent="0.25">
      <c r="A3" s="1" t="s">
        <v>3</v>
      </c>
      <c r="B3" s="173" t="s">
        <v>4</v>
      </c>
      <c r="C3" s="173"/>
      <c r="D3" s="173"/>
      <c r="E3" s="173"/>
    </row>
    <row r="4" spans="1:5" ht="31.5" x14ac:dyDescent="0.25">
      <c r="A4" s="1" t="s">
        <v>5</v>
      </c>
      <c r="B4" s="173">
        <v>43282</v>
      </c>
      <c r="C4" s="173"/>
      <c r="D4" s="173"/>
      <c r="E4" s="173"/>
    </row>
    <row r="5" spans="1:5" ht="31.5" x14ac:dyDescent="0.25">
      <c r="A5" s="1" t="s">
        <v>6</v>
      </c>
      <c r="B5" s="173">
        <v>43646</v>
      </c>
      <c r="C5" s="173"/>
      <c r="D5" s="173"/>
      <c r="E5" s="173"/>
    </row>
    <row r="6" spans="1:5" ht="15.75" x14ac:dyDescent="0.25">
      <c r="A6" s="1" t="s">
        <v>27</v>
      </c>
      <c r="B6" s="172" t="s">
        <v>8</v>
      </c>
      <c r="C6" s="172"/>
      <c r="D6" s="172"/>
      <c r="E6" s="172"/>
    </row>
    <row r="7" spans="1:5" ht="15.75" x14ac:dyDescent="0.25">
      <c r="A7" s="176" t="s">
        <v>59</v>
      </c>
      <c r="B7" s="177"/>
      <c r="C7" s="177"/>
      <c r="D7" s="177"/>
      <c r="E7" s="177"/>
    </row>
    <row r="8" spans="1:5" x14ac:dyDescent="0.25">
      <c r="A8" s="178"/>
      <c r="B8" s="179"/>
      <c r="C8" s="179"/>
      <c r="D8" s="179"/>
      <c r="E8" s="179"/>
    </row>
    <row r="9" spans="1:5" ht="15.75" x14ac:dyDescent="0.25">
      <c r="A9" s="175" t="s">
        <v>60</v>
      </c>
      <c r="B9" s="180"/>
      <c r="C9" s="175"/>
      <c r="D9" s="175"/>
      <c r="E9" s="175"/>
    </row>
    <row r="10" spans="1:5" x14ac:dyDescent="0.25">
      <c r="A10" s="25" t="s">
        <v>48</v>
      </c>
      <c r="B10" s="51" t="s">
        <v>29</v>
      </c>
      <c r="C10" s="51" t="s">
        <v>198</v>
      </c>
      <c r="D10" s="51" t="s">
        <v>51</v>
      </c>
      <c r="E10" s="51" t="s">
        <v>30</v>
      </c>
    </row>
    <row r="11" spans="1:5" x14ac:dyDescent="0.25">
      <c r="A11" s="4"/>
      <c r="B11" s="76"/>
      <c r="C11" s="77"/>
      <c r="D11" s="77"/>
      <c r="E11" s="78"/>
    </row>
    <row r="12" spans="1:5" ht="15.75" thickBot="1" x14ac:dyDescent="0.3">
      <c r="A12" s="43"/>
      <c r="B12" s="79"/>
      <c r="C12" s="80"/>
      <c r="D12" s="80"/>
      <c r="E12" s="81"/>
    </row>
    <row r="13" spans="1:5" x14ac:dyDescent="0.25">
      <c r="A13" s="44" t="s">
        <v>61</v>
      </c>
      <c r="B13" s="82">
        <v>1094.29</v>
      </c>
      <c r="C13" s="83" t="s">
        <v>62</v>
      </c>
      <c r="D13" s="83" t="s">
        <v>63</v>
      </c>
      <c r="E13" s="84"/>
    </row>
    <row r="14" spans="1:5" x14ac:dyDescent="0.25">
      <c r="A14" s="45">
        <v>43559</v>
      </c>
      <c r="B14" s="85">
        <v>33.6</v>
      </c>
      <c r="C14" s="86"/>
      <c r="D14" s="87" t="s">
        <v>64</v>
      </c>
      <c r="E14" s="88" t="s">
        <v>44</v>
      </c>
    </row>
    <row r="15" spans="1:5" x14ac:dyDescent="0.25">
      <c r="A15" s="46" t="s">
        <v>61</v>
      </c>
      <c r="B15" s="76">
        <v>292.89999999999998</v>
      </c>
      <c r="C15" s="77"/>
      <c r="D15" s="77" t="s">
        <v>65</v>
      </c>
      <c r="E15" s="89" t="s">
        <v>66</v>
      </c>
    </row>
    <row r="16" spans="1:5" x14ac:dyDescent="0.25">
      <c r="A16" s="46" t="s">
        <v>61</v>
      </c>
      <c r="B16" s="76">
        <v>15.96</v>
      </c>
      <c r="C16" s="77"/>
      <c r="D16" s="77" t="s">
        <v>67</v>
      </c>
      <c r="E16" s="89" t="s">
        <v>66</v>
      </c>
    </row>
    <row r="17" spans="1:5" x14ac:dyDescent="0.25">
      <c r="A17" s="47" t="s">
        <v>68</v>
      </c>
      <c r="B17" s="76">
        <v>905.38</v>
      </c>
      <c r="C17" s="77"/>
      <c r="D17" s="77" t="s">
        <v>69</v>
      </c>
      <c r="E17" s="89" t="s">
        <v>66</v>
      </c>
    </row>
    <row r="18" spans="1:5" x14ac:dyDescent="0.25">
      <c r="A18" s="47" t="s">
        <v>68</v>
      </c>
      <c r="B18" s="76">
        <v>165.67</v>
      </c>
      <c r="C18" s="77"/>
      <c r="D18" s="77" t="s">
        <v>70</v>
      </c>
      <c r="E18" s="89" t="s">
        <v>66</v>
      </c>
    </row>
    <row r="19" spans="1:5" x14ac:dyDescent="0.25">
      <c r="A19" s="47" t="s">
        <v>68</v>
      </c>
      <c r="B19" s="76">
        <v>126.32</v>
      </c>
      <c r="C19" s="77"/>
      <c r="D19" s="77" t="s">
        <v>71</v>
      </c>
      <c r="E19" s="89" t="s">
        <v>66</v>
      </c>
    </row>
    <row r="20" spans="1:5" ht="15.75" thickBot="1" x14ac:dyDescent="0.3">
      <c r="A20" s="48">
        <v>43563</v>
      </c>
      <c r="B20" s="90">
        <v>30.1</v>
      </c>
      <c r="C20" s="91"/>
      <c r="D20" s="91" t="s">
        <v>72</v>
      </c>
      <c r="E20" s="92" t="s">
        <v>40</v>
      </c>
    </row>
    <row r="21" spans="1:5" x14ac:dyDescent="0.25">
      <c r="A21" s="49"/>
      <c r="B21" s="85"/>
      <c r="C21" s="86"/>
      <c r="D21" s="86"/>
      <c r="E21" s="93"/>
    </row>
    <row r="22" spans="1:5" x14ac:dyDescent="0.25">
      <c r="A22" s="50"/>
      <c r="B22" s="79"/>
      <c r="C22" s="80"/>
      <c r="D22" s="80"/>
      <c r="E22" s="81"/>
    </row>
    <row r="23" spans="1:5" x14ac:dyDescent="0.25">
      <c r="A23" s="51" t="s">
        <v>73</v>
      </c>
      <c r="B23" s="52">
        <f>SUM(B13:B22)</f>
        <v>2664.2200000000003</v>
      </c>
      <c r="C23" s="94"/>
      <c r="D23" s="174"/>
      <c r="E23" s="174"/>
    </row>
    <row r="24" spans="1:5" x14ac:dyDescent="0.25">
      <c r="A24" s="18"/>
      <c r="B24" s="95"/>
    </row>
    <row r="25" spans="1:5" ht="15.75" x14ac:dyDescent="0.25">
      <c r="A25" s="175" t="s">
        <v>74</v>
      </c>
      <c r="B25" s="175"/>
      <c r="C25" s="175"/>
      <c r="D25" s="175"/>
      <c r="E25" s="175"/>
    </row>
    <row r="26" spans="1:5" x14ac:dyDescent="0.25">
      <c r="A26" s="25" t="s">
        <v>48</v>
      </c>
      <c r="B26" s="51" t="s">
        <v>29</v>
      </c>
      <c r="C26" s="51" t="s">
        <v>198</v>
      </c>
      <c r="D26" s="51" t="s">
        <v>51</v>
      </c>
      <c r="E26" s="51" t="s">
        <v>30</v>
      </c>
    </row>
    <row r="27" spans="1:5" x14ac:dyDescent="0.25">
      <c r="A27" s="4"/>
      <c r="B27" s="76"/>
      <c r="C27" s="77"/>
      <c r="D27" s="77"/>
      <c r="E27" s="78"/>
    </row>
    <row r="28" spans="1:5" ht="15.75" thickBot="1" x14ac:dyDescent="0.3">
      <c r="A28" s="43"/>
      <c r="B28" s="79"/>
      <c r="C28" s="80"/>
      <c r="D28" s="80"/>
      <c r="E28" s="81"/>
    </row>
    <row r="29" spans="1:5" x14ac:dyDescent="0.25">
      <c r="A29" s="44">
        <v>43283</v>
      </c>
      <c r="B29" s="82">
        <v>180.03999999999994</v>
      </c>
      <c r="C29" s="97" t="s">
        <v>75</v>
      </c>
      <c r="D29" s="83" t="s">
        <v>76</v>
      </c>
      <c r="E29" s="84"/>
    </row>
    <row r="30" spans="1:5" x14ac:dyDescent="0.25">
      <c r="A30" s="47">
        <v>43283</v>
      </c>
      <c r="B30" s="98">
        <v>20.98</v>
      </c>
      <c r="C30" s="53"/>
      <c r="D30" s="87" t="s">
        <v>64</v>
      </c>
      <c r="E30" s="89" t="s">
        <v>44</v>
      </c>
    </row>
    <row r="31" spans="1:5" ht="15.75" thickBot="1" x14ac:dyDescent="0.3">
      <c r="A31" s="48">
        <v>43283</v>
      </c>
      <c r="B31" s="90">
        <v>24.78</v>
      </c>
      <c r="C31" s="54"/>
      <c r="D31" s="91" t="s">
        <v>77</v>
      </c>
      <c r="E31" s="92" t="s">
        <v>40</v>
      </c>
    </row>
    <row r="32" spans="1:5" ht="15.75" thickBot="1" x14ac:dyDescent="0.3">
      <c r="A32" s="55">
        <v>43286</v>
      </c>
      <c r="B32" s="99">
        <v>703.90350000000001</v>
      </c>
      <c r="C32" s="100" t="s">
        <v>78</v>
      </c>
      <c r="D32" s="100" t="s">
        <v>79</v>
      </c>
      <c r="E32" s="101"/>
    </row>
    <row r="33" spans="1:5" x14ac:dyDescent="0.25">
      <c r="A33" s="46" t="s">
        <v>80</v>
      </c>
      <c r="B33" s="76">
        <v>649.9</v>
      </c>
      <c r="C33" s="77" t="s">
        <v>81</v>
      </c>
      <c r="D33" s="77" t="s">
        <v>76</v>
      </c>
      <c r="E33" s="89"/>
    </row>
    <row r="34" spans="1:5" x14ac:dyDescent="0.25">
      <c r="A34" s="47">
        <v>43286</v>
      </c>
      <c r="B34" s="76">
        <v>43.998999999999995</v>
      </c>
      <c r="C34" s="77"/>
      <c r="D34" s="77" t="s">
        <v>82</v>
      </c>
      <c r="E34" s="89" t="s">
        <v>40</v>
      </c>
    </row>
    <row r="35" spans="1:5" x14ac:dyDescent="0.25">
      <c r="A35" s="47">
        <v>43286</v>
      </c>
      <c r="B35" s="76">
        <v>43.8035</v>
      </c>
      <c r="C35" s="77"/>
      <c r="D35" s="77" t="s">
        <v>83</v>
      </c>
      <c r="E35" s="89" t="s">
        <v>44</v>
      </c>
    </row>
    <row r="36" spans="1:5" ht="15.75" thickBot="1" x14ac:dyDescent="0.3">
      <c r="A36" s="48">
        <v>43290</v>
      </c>
      <c r="B36" s="90">
        <v>19.45</v>
      </c>
      <c r="C36" s="91"/>
      <c r="D36" s="91" t="s">
        <v>84</v>
      </c>
      <c r="E36" s="92" t="s">
        <v>44</v>
      </c>
    </row>
    <row r="37" spans="1:5" x14ac:dyDescent="0.25">
      <c r="A37" s="56">
        <v>43293</v>
      </c>
      <c r="B37" s="102">
        <v>375.45</v>
      </c>
      <c r="C37" s="103" t="s">
        <v>85</v>
      </c>
      <c r="D37" s="103" t="s">
        <v>86</v>
      </c>
      <c r="E37" s="104"/>
    </row>
    <row r="38" spans="1:5" x14ac:dyDescent="0.25">
      <c r="A38" s="45">
        <v>43293</v>
      </c>
      <c r="B38" s="85">
        <v>43.2</v>
      </c>
      <c r="C38" s="86"/>
      <c r="D38" s="86" t="s">
        <v>82</v>
      </c>
      <c r="E38" s="88" t="s">
        <v>40</v>
      </c>
    </row>
    <row r="39" spans="1:5" ht="15.75" thickBot="1" x14ac:dyDescent="0.3">
      <c r="A39" s="48">
        <v>43293</v>
      </c>
      <c r="B39" s="90">
        <v>33.395999999999994</v>
      </c>
      <c r="C39" s="91"/>
      <c r="D39" s="91" t="s">
        <v>83</v>
      </c>
      <c r="E39" s="92" t="s">
        <v>44</v>
      </c>
    </row>
    <row r="40" spans="1:5" x14ac:dyDescent="0.25">
      <c r="A40" s="46" t="s">
        <v>87</v>
      </c>
      <c r="B40" s="76">
        <v>440.9</v>
      </c>
      <c r="C40" s="77" t="s">
        <v>88</v>
      </c>
      <c r="D40" s="77" t="s">
        <v>76</v>
      </c>
      <c r="E40" s="89"/>
    </row>
    <row r="41" spans="1:5" x14ac:dyDescent="0.25">
      <c r="A41" s="47">
        <v>43300</v>
      </c>
      <c r="B41" s="76">
        <v>24.38</v>
      </c>
      <c r="C41" s="77"/>
      <c r="D41" s="77" t="s">
        <v>82</v>
      </c>
      <c r="E41" s="89" t="s">
        <v>40</v>
      </c>
    </row>
    <row r="42" spans="1:5" x14ac:dyDescent="0.25">
      <c r="A42" s="47">
        <v>43300</v>
      </c>
      <c r="B42" s="76">
        <v>50.7</v>
      </c>
      <c r="C42" s="77"/>
      <c r="D42" s="77" t="s">
        <v>83</v>
      </c>
      <c r="E42" s="89" t="s">
        <v>44</v>
      </c>
    </row>
    <row r="43" spans="1:5" x14ac:dyDescent="0.25">
      <c r="A43" s="47">
        <v>43301</v>
      </c>
      <c r="B43" s="76">
        <v>6.5</v>
      </c>
      <c r="C43" s="77"/>
      <c r="D43" s="77" t="s">
        <v>89</v>
      </c>
      <c r="E43" s="89" t="s">
        <v>44</v>
      </c>
    </row>
    <row r="44" spans="1:5" x14ac:dyDescent="0.25">
      <c r="A44" s="47">
        <v>43304</v>
      </c>
      <c r="B44" s="76">
        <v>26.59</v>
      </c>
      <c r="C44" s="77"/>
      <c r="D44" s="77" t="s">
        <v>84</v>
      </c>
      <c r="E44" s="89" t="s">
        <v>44</v>
      </c>
    </row>
    <row r="45" spans="1:5" ht="15.75" thickBot="1" x14ac:dyDescent="0.3">
      <c r="A45" s="48">
        <v>43304</v>
      </c>
      <c r="B45" s="90">
        <v>28.76</v>
      </c>
      <c r="C45" s="91"/>
      <c r="D45" s="91" t="s">
        <v>90</v>
      </c>
      <c r="E45" s="92" t="s">
        <v>40</v>
      </c>
    </row>
    <row r="46" spans="1:5" x14ac:dyDescent="0.25">
      <c r="A46" s="46" t="s">
        <v>91</v>
      </c>
      <c r="B46" s="76">
        <v>361.9</v>
      </c>
      <c r="C46" s="77" t="s">
        <v>92</v>
      </c>
      <c r="D46" s="77" t="s">
        <v>93</v>
      </c>
      <c r="E46" s="89"/>
    </row>
    <row r="47" spans="1:5" x14ac:dyDescent="0.25">
      <c r="A47" s="47">
        <v>43307</v>
      </c>
      <c r="B47" s="76">
        <v>27.38</v>
      </c>
      <c r="C47" s="77"/>
      <c r="D47" s="77" t="s">
        <v>82</v>
      </c>
      <c r="E47" s="89" t="s">
        <v>40</v>
      </c>
    </row>
    <row r="48" spans="1:5" x14ac:dyDescent="0.25">
      <c r="A48" s="47" t="s">
        <v>94</v>
      </c>
      <c r="B48" s="76">
        <v>328</v>
      </c>
      <c r="C48" s="77"/>
      <c r="D48" s="77" t="s">
        <v>95</v>
      </c>
      <c r="E48" s="89" t="s">
        <v>37</v>
      </c>
    </row>
    <row r="49" spans="1:5" x14ac:dyDescent="0.25">
      <c r="A49" s="47" t="s">
        <v>94</v>
      </c>
      <c r="B49" s="76">
        <v>20</v>
      </c>
      <c r="C49" s="77"/>
      <c r="D49" s="77" t="s">
        <v>96</v>
      </c>
      <c r="E49" s="89" t="s">
        <v>37</v>
      </c>
    </row>
    <row r="50" spans="1:5" x14ac:dyDescent="0.25">
      <c r="A50" s="47" t="s">
        <v>94</v>
      </c>
      <c r="B50" s="76">
        <v>50</v>
      </c>
      <c r="C50" s="77"/>
      <c r="D50" s="77" t="s">
        <v>71</v>
      </c>
      <c r="E50" s="89" t="s">
        <v>37</v>
      </c>
    </row>
    <row r="51" spans="1:5" x14ac:dyDescent="0.25">
      <c r="A51" s="47" t="s">
        <v>97</v>
      </c>
      <c r="B51" s="76">
        <v>60</v>
      </c>
      <c r="C51" s="77"/>
      <c r="D51" s="77" t="s">
        <v>98</v>
      </c>
      <c r="E51" s="89" t="s">
        <v>37</v>
      </c>
    </row>
    <row r="52" spans="1:5" x14ac:dyDescent="0.25">
      <c r="A52" s="57">
        <v>43309</v>
      </c>
      <c r="B52" s="79">
        <v>10</v>
      </c>
      <c r="C52" s="80"/>
      <c r="D52" s="81" t="s">
        <v>99</v>
      </c>
      <c r="E52" s="105" t="s">
        <v>37</v>
      </c>
    </row>
    <row r="53" spans="1:5" x14ac:dyDescent="0.25">
      <c r="A53" s="57">
        <v>43309</v>
      </c>
      <c r="B53" s="79">
        <v>74.599999999999994</v>
      </c>
      <c r="C53" s="80"/>
      <c r="D53" s="81" t="s">
        <v>100</v>
      </c>
      <c r="E53" s="105" t="s">
        <v>44</v>
      </c>
    </row>
    <row r="54" spans="1:5" ht="15.75" thickBot="1" x14ac:dyDescent="0.3">
      <c r="A54" s="48">
        <v>43312</v>
      </c>
      <c r="B54" s="90">
        <v>74</v>
      </c>
      <c r="C54" s="91"/>
      <c r="D54" s="106" t="s">
        <v>84</v>
      </c>
      <c r="E54" s="92" t="s">
        <v>44</v>
      </c>
    </row>
    <row r="55" spans="1:5" x14ac:dyDescent="0.25">
      <c r="A55" s="46" t="s">
        <v>101</v>
      </c>
      <c r="B55" s="76">
        <v>523.9</v>
      </c>
      <c r="C55" s="77" t="s">
        <v>102</v>
      </c>
      <c r="D55" s="77" t="s">
        <v>76</v>
      </c>
      <c r="E55" s="89"/>
    </row>
    <row r="56" spans="1:5" x14ac:dyDescent="0.25">
      <c r="A56" s="47">
        <v>43328</v>
      </c>
      <c r="B56" s="76">
        <v>33.902000000000001</v>
      </c>
      <c r="C56" s="77"/>
      <c r="D56" s="77" t="s">
        <v>82</v>
      </c>
      <c r="E56" s="89" t="s">
        <v>40</v>
      </c>
    </row>
    <row r="57" spans="1:5" x14ac:dyDescent="0.25">
      <c r="A57" s="47">
        <v>43328</v>
      </c>
      <c r="B57" s="76">
        <v>33.798499999999997</v>
      </c>
      <c r="C57" s="77"/>
      <c r="D57" s="77" t="s">
        <v>83</v>
      </c>
      <c r="E57" s="89" t="s">
        <v>44</v>
      </c>
    </row>
    <row r="58" spans="1:5" x14ac:dyDescent="0.25">
      <c r="A58" s="47">
        <v>43329</v>
      </c>
      <c r="B58" s="76">
        <v>16</v>
      </c>
      <c r="C58" s="77"/>
      <c r="D58" s="78" t="s">
        <v>71</v>
      </c>
      <c r="E58" s="89" t="s">
        <v>44</v>
      </c>
    </row>
    <row r="59" spans="1:5" x14ac:dyDescent="0.25">
      <c r="A59" s="47">
        <v>43331</v>
      </c>
      <c r="B59" s="76">
        <v>20.68</v>
      </c>
      <c r="C59" s="77"/>
      <c r="D59" s="78" t="s">
        <v>84</v>
      </c>
      <c r="E59" s="89" t="s">
        <v>44</v>
      </c>
    </row>
    <row r="60" spans="1:5" ht="15.75" thickBot="1" x14ac:dyDescent="0.3">
      <c r="A60" s="48">
        <v>43331</v>
      </c>
      <c r="B60" s="90">
        <v>22.46</v>
      </c>
      <c r="C60" s="91"/>
      <c r="D60" s="106" t="s">
        <v>90</v>
      </c>
      <c r="E60" s="92" t="s">
        <v>40</v>
      </c>
    </row>
    <row r="61" spans="1:5" x14ac:dyDescent="0.25">
      <c r="A61" s="46" t="s">
        <v>103</v>
      </c>
      <c r="B61" s="76">
        <v>566.9</v>
      </c>
      <c r="C61" s="77" t="s">
        <v>104</v>
      </c>
      <c r="D61" s="77" t="s">
        <v>76</v>
      </c>
      <c r="E61" s="89"/>
    </row>
    <row r="62" spans="1:5" x14ac:dyDescent="0.25">
      <c r="A62" s="57">
        <v>43341</v>
      </c>
      <c r="B62" s="107">
        <v>28.52</v>
      </c>
      <c r="C62" s="80"/>
      <c r="D62" s="81" t="s">
        <v>82</v>
      </c>
      <c r="E62" s="105" t="s">
        <v>40</v>
      </c>
    </row>
    <row r="63" spans="1:5" x14ac:dyDescent="0.25">
      <c r="A63" s="57">
        <v>43341</v>
      </c>
      <c r="B63" s="58">
        <v>35.799999999999997</v>
      </c>
      <c r="C63" s="80"/>
      <c r="D63" s="81" t="s">
        <v>100</v>
      </c>
      <c r="E63" s="105" t="s">
        <v>44</v>
      </c>
    </row>
    <row r="64" spans="1:5" x14ac:dyDescent="0.25">
      <c r="A64" s="57">
        <v>43341</v>
      </c>
      <c r="B64" s="58">
        <v>15.6</v>
      </c>
      <c r="C64" s="80"/>
      <c r="D64" s="81" t="s">
        <v>105</v>
      </c>
      <c r="E64" s="105" t="s">
        <v>44</v>
      </c>
    </row>
    <row r="65" spans="1:5" x14ac:dyDescent="0.25">
      <c r="A65" s="57">
        <v>43346</v>
      </c>
      <c r="B65" s="58">
        <v>16.399999999999999</v>
      </c>
      <c r="C65" s="80"/>
      <c r="D65" s="81" t="s">
        <v>106</v>
      </c>
      <c r="E65" s="105" t="s">
        <v>44</v>
      </c>
    </row>
    <row r="66" spans="1:5" x14ac:dyDescent="0.25">
      <c r="A66" s="57">
        <v>43346</v>
      </c>
      <c r="B66" s="58">
        <v>20.399999999999999</v>
      </c>
      <c r="C66" s="80"/>
      <c r="D66" s="81" t="s">
        <v>106</v>
      </c>
      <c r="E66" s="105" t="s">
        <v>44</v>
      </c>
    </row>
    <row r="67" spans="1:5" x14ac:dyDescent="0.25">
      <c r="A67" s="47">
        <v>43347</v>
      </c>
      <c r="B67" s="59">
        <v>18.670000000000002</v>
      </c>
      <c r="C67" s="77"/>
      <c r="D67" s="78" t="s">
        <v>84</v>
      </c>
      <c r="E67" s="89" t="s">
        <v>44</v>
      </c>
    </row>
    <row r="68" spans="1:5" ht="15.75" thickBot="1" x14ac:dyDescent="0.3">
      <c r="A68" s="48">
        <v>43347</v>
      </c>
      <c r="B68" s="60">
        <v>25.77</v>
      </c>
      <c r="C68" s="91"/>
      <c r="D68" s="106" t="s">
        <v>90</v>
      </c>
      <c r="E68" s="92" t="s">
        <v>40</v>
      </c>
    </row>
    <row r="69" spans="1:5" ht="15.75" thickBot="1" x14ac:dyDescent="0.3">
      <c r="A69" s="56">
        <v>43350</v>
      </c>
      <c r="B69" s="61">
        <v>12</v>
      </c>
      <c r="C69" s="103" t="s">
        <v>107</v>
      </c>
      <c r="D69" s="108" t="s">
        <v>71</v>
      </c>
      <c r="E69" s="104" t="s">
        <v>44</v>
      </c>
    </row>
    <row r="70" spans="1:5" x14ac:dyDescent="0.25">
      <c r="A70" s="62" t="s">
        <v>108</v>
      </c>
      <c r="B70" s="109">
        <v>531.9</v>
      </c>
      <c r="C70" s="110" t="s">
        <v>109</v>
      </c>
      <c r="D70" s="111" t="s">
        <v>76</v>
      </c>
      <c r="E70" s="84"/>
    </row>
    <row r="71" spans="1:5" x14ac:dyDescent="0.25">
      <c r="A71" s="47">
        <v>43355</v>
      </c>
      <c r="B71" s="59">
        <v>23.54</v>
      </c>
      <c r="C71" s="86"/>
      <c r="D71" s="78" t="s">
        <v>100</v>
      </c>
      <c r="E71" s="89" t="s">
        <v>44</v>
      </c>
    </row>
    <row r="72" spans="1:5" x14ac:dyDescent="0.25">
      <c r="A72" s="47">
        <v>43356</v>
      </c>
      <c r="B72" s="59">
        <v>16</v>
      </c>
      <c r="C72" s="77"/>
      <c r="D72" s="78" t="s">
        <v>110</v>
      </c>
      <c r="E72" s="89" t="s">
        <v>44</v>
      </c>
    </row>
    <row r="73" spans="1:5" ht="15.75" thickBot="1" x14ac:dyDescent="0.3">
      <c r="A73" s="48">
        <v>43360</v>
      </c>
      <c r="B73" s="60">
        <v>30.83</v>
      </c>
      <c r="C73" s="91"/>
      <c r="D73" s="106" t="s">
        <v>90</v>
      </c>
      <c r="E73" s="92" t="s">
        <v>40</v>
      </c>
    </row>
    <row r="74" spans="1:5" x14ac:dyDescent="0.25">
      <c r="A74" s="46" t="s">
        <v>111</v>
      </c>
      <c r="B74" s="76">
        <v>653.9</v>
      </c>
      <c r="C74" s="77" t="s">
        <v>112</v>
      </c>
      <c r="D74" s="77" t="s">
        <v>76</v>
      </c>
      <c r="E74" s="89"/>
    </row>
    <row r="75" spans="1:5" x14ac:dyDescent="0.25">
      <c r="A75" s="47">
        <v>43375</v>
      </c>
      <c r="B75" s="112">
        <v>40.100499999999997</v>
      </c>
      <c r="C75" s="77"/>
      <c r="D75" s="78" t="s">
        <v>82</v>
      </c>
      <c r="E75" s="89" t="s">
        <v>40</v>
      </c>
    </row>
    <row r="76" spans="1:5" x14ac:dyDescent="0.25">
      <c r="A76" s="47">
        <v>43376</v>
      </c>
      <c r="B76" s="63">
        <v>16</v>
      </c>
      <c r="C76" s="77"/>
      <c r="D76" s="78" t="s">
        <v>113</v>
      </c>
      <c r="E76" s="89" t="s">
        <v>44</v>
      </c>
    </row>
    <row r="77" spans="1:5" x14ac:dyDescent="0.25">
      <c r="A77" s="47">
        <v>43378</v>
      </c>
      <c r="B77" s="63">
        <v>24</v>
      </c>
      <c r="C77" s="77"/>
      <c r="D77" s="78" t="s">
        <v>114</v>
      </c>
      <c r="E77" s="89" t="s">
        <v>44</v>
      </c>
    </row>
    <row r="78" spans="1:5" x14ac:dyDescent="0.25">
      <c r="A78" s="47">
        <v>43381</v>
      </c>
      <c r="B78" s="63">
        <v>20.64</v>
      </c>
      <c r="C78" s="77"/>
      <c r="D78" s="78" t="s">
        <v>84</v>
      </c>
      <c r="E78" s="89" t="s">
        <v>44</v>
      </c>
    </row>
    <row r="79" spans="1:5" ht="15.75" thickBot="1" x14ac:dyDescent="0.3">
      <c r="A79" s="48">
        <v>43381</v>
      </c>
      <c r="B79" s="64">
        <v>23.76</v>
      </c>
      <c r="C79" s="91"/>
      <c r="D79" s="106" t="s">
        <v>90</v>
      </c>
      <c r="E79" s="92" t="s">
        <v>40</v>
      </c>
    </row>
    <row r="80" spans="1:5" x14ac:dyDescent="0.25">
      <c r="A80" s="44">
        <v>43382</v>
      </c>
      <c r="B80" s="82">
        <v>718.9</v>
      </c>
      <c r="C80" s="83" t="s">
        <v>115</v>
      </c>
      <c r="D80" s="83" t="s">
        <v>79</v>
      </c>
      <c r="E80" s="84"/>
    </row>
    <row r="81" spans="1:5" ht="15.75" thickBot="1" x14ac:dyDescent="0.3">
      <c r="A81" s="48">
        <v>43382</v>
      </c>
      <c r="B81" s="64">
        <v>48</v>
      </c>
      <c r="C81" s="91"/>
      <c r="D81" s="106" t="s">
        <v>116</v>
      </c>
      <c r="E81" s="92" t="s">
        <v>37</v>
      </c>
    </row>
    <row r="82" spans="1:5" x14ac:dyDescent="0.25">
      <c r="A82" s="62" t="s">
        <v>117</v>
      </c>
      <c r="B82" s="82">
        <v>802.9</v>
      </c>
      <c r="C82" s="53" t="s">
        <v>118</v>
      </c>
      <c r="D82" s="83" t="s">
        <v>76</v>
      </c>
      <c r="E82" s="84"/>
    </row>
    <row r="83" spans="1:5" x14ac:dyDescent="0.25">
      <c r="A83" s="47">
        <v>43384</v>
      </c>
      <c r="B83" s="63">
        <v>30.49</v>
      </c>
      <c r="C83" s="77"/>
      <c r="D83" s="78" t="s">
        <v>83</v>
      </c>
      <c r="E83" s="89" t="s">
        <v>44</v>
      </c>
    </row>
    <row r="84" spans="1:5" x14ac:dyDescent="0.25">
      <c r="A84" s="47">
        <v>43389</v>
      </c>
      <c r="B84" s="63">
        <v>18.52</v>
      </c>
      <c r="C84" s="77"/>
      <c r="D84" s="78" t="s">
        <v>84</v>
      </c>
      <c r="E84" s="89" t="s">
        <v>44</v>
      </c>
    </row>
    <row r="85" spans="1:5" ht="15.75" thickBot="1" x14ac:dyDescent="0.3">
      <c r="A85" s="48">
        <v>43389</v>
      </c>
      <c r="B85" s="64">
        <v>34.14</v>
      </c>
      <c r="C85" s="91"/>
      <c r="D85" s="106" t="s">
        <v>90</v>
      </c>
      <c r="E85" s="92" t="s">
        <v>40</v>
      </c>
    </row>
    <row r="86" spans="1:5" x14ac:dyDescent="0.25">
      <c r="A86" s="46" t="s">
        <v>119</v>
      </c>
      <c r="B86" s="76">
        <v>903.9</v>
      </c>
      <c r="C86" s="77" t="s">
        <v>120</v>
      </c>
      <c r="D86" s="77" t="s">
        <v>76</v>
      </c>
      <c r="E86" s="89"/>
    </row>
    <row r="87" spans="1:5" x14ac:dyDescent="0.25">
      <c r="A87" s="47">
        <v>43391</v>
      </c>
      <c r="B87" s="112">
        <v>27.45</v>
      </c>
      <c r="C87" s="77"/>
      <c r="D87" s="78" t="s">
        <v>82</v>
      </c>
      <c r="E87" s="89" t="s">
        <v>40</v>
      </c>
    </row>
    <row r="88" spans="1:5" x14ac:dyDescent="0.25">
      <c r="A88" s="47">
        <v>43396</v>
      </c>
      <c r="B88" s="63">
        <v>45.87</v>
      </c>
      <c r="C88" s="77"/>
      <c r="D88" s="78" t="s">
        <v>84</v>
      </c>
      <c r="E88" s="89" t="s">
        <v>44</v>
      </c>
    </row>
    <row r="89" spans="1:5" ht="15.75" thickBot="1" x14ac:dyDescent="0.3">
      <c r="A89" s="48">
        <v>43396</v>
      </c>
      <c r="B89" s="64">
        <v>26.6</v>
      </c>
      <c r="C89" s="91"/>
      <c r="D89" s="106" t="s">
        <v>90</v>
      </c>
      <c r="E89" s="92" t="s">
        <v>40</v>
      </c>
    </row>
    <row r="90" spans="1:5" x14ac:dyDescent="0.25">
      <c r="A90" s="46" t="s">
        <v>121</v>
      </c>
      <c r="B90" s="76">
        <v>790.9</v>
      </c>
      <c r="C90" s="77" t="s">
        <v>118</v>
      </c>
      <c r="D90" s="77" t="s">
        <v>76</v>
      </c>
      <c r="E90" s="89"/>
    </row>
    <row r="91" spans="1:5" x14ac:dyDescent="0.25">
      <c r="A91" s="47">
        <v>43405</v>
      </c>
      <c r="B91" s="76">
        <v>24.57</v>
      </c>
      <c r="C91" s="77"/>
      <c r="D91" s="78" t="s">
        <v>82</v>
      </c>
      <c r="E91" s="89" t="s">
        <v>40</v>
      </c>
    </row>
    <row r="92" spans="1:5" x14ac:dyDescent="0.25">
      <c r="A92" s="47">
        <v>43405</v>
      </c>
      <c r="B92" s="113">
        <v>48.64</v>
      </c>
      <c r="C92" s="77"/>
      <c r="D92" s="78" t="s">
        <v>100</v>
      </c>
      <c r="E92" s="89" t="s">
        <v>44</v>
      </c>
    </row>
    <row r="93" spans="1:5" ht="15.75" thickBot="1" x14ac:dyDescent="0.3">
      <c r="A93" s="48">
        <v>43408</v>
      </c>
      <c r="B93" s="114">
        <v>22.11</v>
      </c>
      <c r="C93" s="91"/>
      <c r="D93" s="106" t="s">
        <v>77</v>
      </c>
      <c r="E93" s="92" t="s">
        <v>40</v>
      </c>
    </row>
    <row r="94" spans="1:5" x14ac:dyDescent="0.25">
      <c r="A94" s="44" t="s">
        <v>122</v>
      </c>
      <c r="B94" s="82">
        <v>440.9</v>
      </c>
      <c r="C94" s="83" t="s">
        <v>123</v>
      </c>
      <c r="D94" s="83" t="s">
        <v>76</v>
      </c>
      <c r="E94" s="84"/>
    </row>
    <row r="95" spans="1:5" ht="15.75" thickBot="1" x14ac:dyDescent="0.3">
      <c r="A95" s="48">
        <v>43422</v>
      </c>
      <c r="B95" s="90">
        <v>30.302499999999998</v>
      </c>
      <c r="C95" s="91"/>
      <c r="D95" s="91" t="s">
        <v>77</v>
      </c>
      <c r="E95" s="92" t="s">
        <v>40</v>
      </c>
    </row>
    <row r="96" spans="1:5" x14ac:dyDescent="0.25">
      <c r="A96" s="44" t="s">
        <v>124</v>
      </c>
      <c r="B96" s="82">
        <v>74.7</v>
      </c>
      <c r="C96" s="83" t="s">
        <v>125</v>
      </c>
      <c r="D96" s="83" t="s">
        <v>126</v>
      </c>
      <c r="E96" s="84" t="s">
        <v>127</v>
      </c>
    </row>
    <row r="97" spans="1:5" ht="15.75" thickBot="1" x14ac:dyDescent="0.3">
      <c r="A97" s="48">
        <v>43425</v>
      </c>
      <c r="B97" s="90">
        <v>19.21</v>
      </c>
      <c r="C97" s="91"/>
      <c r="D97" s="106" t="s">
        <v>128</v>
      </c>
      <c r="E97" s="92" t="s">
        <v>40</v>
      </c>
    </row>
    <row r="98" spans="1:5" x14ac:dyDescent="0.25">
      <c r="A98" s="65" t="s">
        <v>129</v>
      </c>
      <c r="B98" s="102">
        <v>802.9</v>
      </c>
      <c r="C98" s="103" t="s">
        <v>130</v>
      </c>
      <c r="D98" s="103" t="s">
        <v>76</v>
      </c>
      <c r="E98" s="104"/>
    </row>
    <row r="99" spans="1:5" x14ac:dyDescent="0.25">
      <c r="A99" s="47">
        <v>43431</v>
      </c>
      <c r="B99" s="76">
        <v>16</v>
      </c>
      <c r="C99" s="77"/>
      <c r="D99" s="77" t="s">
        <v>131</v>
      </c>
      <c r="E99" s="89" t="s">
        <v>44</v>
      </c>
    </row>
    <row r="100" spans="1:5" x14ac:dyDescent="0.25">
      <c r="A100" s="47">
        <v>43434</v>
      </c>
      <c r="B100" s="76">
        <v>10</v>
      </c>
      <c r="C100" s="77"/>
      <c r="D100" s="77" t="s">
        <v>132</v>
      </c>
      <c r="E100" s="89" t="s">
        <v>44</v>
      </c>
    </row>
    <row r="101" spans="1:5" x14ac:dyDescent="0.25">
      <c r="A101" s="47">
        <v>43436</v>
      </c>
      <c r="B101" s="76">
        <v>29.7</v>
      </c>
      <c r="C101" s="77"/>
      <c r="D101" s="77" t="s">
        <v>90</v>
      </c>
      <c r="E101" s="89" t="s">
        <v>44</v>
      </c>
    </row>
    <row r="102" spans="1:5" x14ac:dyDescent="0.25">
      <c r="A102" s="46" t="s">
        <v>133</v>
      </c>
      <c r="B102" s="76">
        <v>755.89499999999987</v>
      </c>
      <c r="C102" s="77" t="s">
        <v>134</v>
      </c>
      <c r="D102" s="77" t="s">
        <v>76</v>
      </c>
      <c r="E102" s="89"/>
    </row>
    <row r="103" spans="1:5" x14ac:dyDescent="0.25">
      <c r="A103" s="47">
        <v>43441</v>
      </c>
      <c r="B103" s="76">
        <v>56.89</v>
      </c>
      <c r="C103" s="77"/>
      <c r="D103" s="77" t="s">
        <v>82</v>
      </c>
      <c r="E103" s="89" t="s">
        <v>40</v>
      </c>
    </row>
    <row r="104" spans="1:5" x14ac:dyDescent="0.25">
      <c r="A104" s="47">
        <v>43441</v>
      </c>
      <c r="B104" s="76">
        <v>32.199999999999996</v>
      </c>
      <c r="C104" s="77"/>
      <c r="D104" s="77" t="s">
        <v>83</v>
      </c>
      <c r="E104" s="89" t="s">
        <v>44</v>
      </c>
    </row>
    <row r="105" spans="1:5" ht="15.75" thickBot="1" x14ac:dyDescent="0.3">
      <c r="A105" s="48">
        <v>43444</v>
      </c>
      <c r="B105" s="90">
        <v>34.304499999999997</v>
      </c>
      <c r="C105" s="91"/>
      <c r="D105" s="91" t="s">
        <v>90</v>
      </c>
      <c r="E105" s="92" t="s">
        <v>40</v>
      </c>
    </row>
    <row r="106" spans="1:5" ht="15.75" thickBot="1" x14ac:dyDescent="0.3">
      <c r="A106" s="55">
        <v>43446</v>
      </c>
      <c r="B106" s="99">
        <v>311.45449999999994</v>
      </c>
      <c r="C106" s="100" t="s">
        <v>135</v>
      </c>
      <c r="D106" s="100" t="s">
        <v>86</v>
      </c>
      <c r="E106" s="101"/>
    </row>
    <row r="107" spans="1:5" x14ac:dyDescent="0.25">
      <c r="A107" s="44">
        <v>43452</v>
      </c>
      <c r="B107" s="82">
        <v>579</v>
      </c>
      <c r="C107" s="83" t="s">
        <v>136</v>
      </c>
      <c r="D107" s="83" t="s">
        <v>76</v>
      </c>
      <c r="E107" s="84"/>
    </row>
    <row r="108" spans="1:5" ht="15.75" thickBot="1" x14ac:dyDescent="0.3">
      <c r="A108" s="48">
        <v>43452</v>
      </c>
      <c r="B108" s="90">
        <v>36.4</v>
      </c>
      <c r="C108" s="91"/>
      <c r="D108" s="91" t="s">
        <v>83</v>
      </c>
      <c r="E108" s="92" t="s">
        <v>44</v>
      </c>
    </row>
    <row r="109" spans="1:5" x14ac:dyDescent="0.25">
      <c r="A109" s="47">
        <v>43482</v>
      </c>
      <c r="B109" s="76">
        <v>635.65</v>
      </c>
      <c r="C109" s="77" t="s">
        <v>137</v>
      </c>
      <c r="D109" s="77" t="s">
        <v>76</v>
      </c>
      <c r="E109" s="89"/>
    </row>
    <row r="110" spans="1:5" x14ac:dyDescent="0.25">
      <c r="A110" s="47">
        <v>43482</v>
      </c>
      <c r="B110" s="76">
        <v>21.08</v>
      </c>
      <c r="C110" s="77"/>
      <c r="D110" s="77" t="s">
        <v>82</v>
      </c>
      <c r="E110" s="89" t="s">
        <v>40</v>
      </c>
    </row>
    <row r="111" spans="1:5" x14ac:dyDescent="0.25">
      <c r="A111" s="47">
        <v>43482</v>
      </c>
      <c r="B111" s="76">
        <v>24.15</v>
      </c>
      <c r="C111" s="77"/>
      <c r="D111" s="77" t="s">
        <v>138</v>
      </c>
      <c r="E111" s="89" t="s">
        <v>44</v>
      </c>
    </row>
    <row r="112" spans="1:5" ht="15.75" thickBot="1" x14ac:dyDescent="0.3">
      <c r="A112" s="48">
        <v>43482</v>
      </c>
      <c r="B112" s="90">
        <v>8</v>
      </c>
      <c r="C112" s="91"/>
      <c r="D112" s="91" t="s">
        <v>139</v>
      </c>
      <c r="E112" s="92" t="s">
        <v>44</v>
      </c>
    </row>
    <row r="113" spans="1:5" x14ac:dyDescent="0.25">
      <c r="A113" s="47" t="s">
        <v>140</v>
      </c>
      <c r="B113" s="76">
        <v>313.60000000000002</v>
      </c>
      <c r="C113" s="77" t="s">
        <v>141</v>
      </c>
      <c r="D113" s="77" t="s">
        <v>76</v>
      </c>
      <c r="E113" s="89"/>
    </row>
    <row r="114" spans="1:5" x14ac:dyDescent="0.25">
      <c r="A114" s="47">
        <v>43497</v>
      </c>
      <c r="B114" s="76">
        <v>21.32</v>
      </c>
      <c r="C114" s="77"/>
      <c r="D114" s="77" t="s">
        <v>82</v>
      </c>
      <c r="E114" s="89" t="s">
        <v>40</v>
      </c>
    </row>
    <row r="115" spans="1:5" x14ac:dyDescent="0.25">
      <c r="A115" s="47">
        <v>43497</v>
      </c>
      <c r="B115" s="76">
        <v>34</v>
      </c>
      <c r="C115" s="77"/>
      <c r="D115" s="77" t="s">
        <v>83</v>
      </c>
      <c r="E115" s="89" t="s">
        <v>44</v>
      </c>
    </row>
    <row r="116" spans="1:5" x14ac:dyDescent="0.25">
      <c r="A116" s="47">
        <v>43499</v>
      </c>
      <c r="B116" s="76">
        <v>19.09</v>
      </c>
      <c r="C116" s="77"/>
      <c r="D116" s="77" t="s">
        <v>84</v>
      </c>
      <c r="E116" s="89" t="s">
        <v>44</v>
      </c>
    </row>
    <row r="117" spans="1:5" x14ac:dyDescent="0.25">
      <c r="A117" s="47">
        <v>43499</v>
      </c>
      <c r="B117" s="76">
        <v>343.45</v>
      </c>
      <c r="C117" s="77"/>
      <c r="D117" s="77" t="s">
        <v>142</v>
      </c>
      <c r="E117" s="89"/>
    </row>
    <row r="118" spans="1:5" x14ac:dyDescent="0.25">
      <c r="A118" s="47">
        <v>43499</v>
      </c>
      <c r="B118" s="76">
        <v>28.08</v>
      </c>
      <c r="C118" s="77"/>
      <c r="D118" s="77" t="s">
        <v>143</v>
      </c>
      <c r="E118" s="89" t="s">
        <v>144</v>
      </c>
    </row>
    <row r="119" spans="1:5" x14ac:dyDescent="0.25">
      <c r="A119" s="46" t="s">
        <v>145</v>
      </c>
      <c r="B119" s="76">
        <v>87.5</v>
      </c>
      <c r="C119" s="77"/>
      <c r="D119" s="77" t="s">
        <v>70</v>
      </c>
      <c r="E119" s="89" t="s">
        <v>144</v>
      </c>
    </row>
    <row r="120" spans="1:5" x14ac:dyDescent="0.25">
      <c r="A120" s="47" t="s">
        <v>145</v>
      </c>
      <c r="B120" s="76">
        <v>664.75</v>
      </c>
      <c r="C120" s="77"/>
      <c r="D120" s="77" t="s">
        <v>95</v>
      </c>
      <c r="E120" s="89" t="s">
        <v>144</v>
      </c>
    </row>
    <row r="121" spans="1:5" x14ac:dyDescent="0.25">
      <c r="A121" s="47">
        <v>43500</v>
      </c>
      <c r="B121" s="76">
        <v>36</v>
      </c>
      <c r="C121" s="77"/>
      <c r="D121" s="77" t="s">
        <v>43</v>
      </c>
      <c r="E121" s="89" t="s">
        <v>144</v>
      </c>
    </row>
    <row r="122" spans="1:5" ht="15.75" thickBot="1" x14ac:dyDescent="0.3">
      <c r="A122" s="48">
        <v>43501</v>
      </c>
      <c r="B122" s="90">
        <v>30.3</v>
      </c>
      <c r="C122" s="91"/>
      <c r="D122" s="91" t="s">
        <v>146</v>
      </c>
      <c r="E122" s="92" t="s">
        <v>40</v>
      </c>
    </row>
    <row r="123" spans="1:5" x14ac:dyDescent="0.25">
      <c r="A123" s="47" t="s">
        <v>147</v>
      </c>
      <c r="B123" s="76">
        <v>626.9</v>
      </c>
      <c r="C123" s="77" t="s">
        <v>148</v>
      </c>
      <c r="D123" s="77" t="s">
        <v>76</v>
      </c>
      <c r="E123" s="89"/>
    </row>
    <row r="124" spans="1:5" x14ac:dyDescent="0.25">
      <c r="A124" s="47">
        <v>43517</v>
      </c>
      <c r="B124" s="76">
        <v>21.15</v>
      </c>
      <c r="C124" s="77"/>
      <c r="D124" s="77" t="s">
        <v>82</v>
      </c>
      <c r="E124" s="89" t="s">
        <v>40</v>
      </c>
    </row>
    <row r="125" spans="1:5" x14ac:dyDescent="0.25">
      <c r="A125" s="47">
        <v>43517</v>
      </c>
      <c r="B125" s="76">
        <v>23.72</v>
      </c>
      <c r="C125" s="77"/>
      <c r="D125" s="77" t="s">
        <v>100</v>
      </c>
      <c r="E125" s="89" t="s">
        <v>44</v>
      </c>
    </row>
    <row r="126" spans="1:5" ht="15.75" thickBot="1" x14ac:dyDescent="0.3">
      <c r="A126" s="48">
        <v>43520</v>
      </c>
      <c r="B126" s="90">
        <v>31.1</v>
      </c>
      <c r="C126" s="91"/>
      <c r="D126" s="91" t="s">
        <v>77</v>
      </c>
      <c r="E126" s="92" t="s">
        <v>40</v>
      </c>
    </row>
    <row r="127" spans="1:5" ht="15.75" thickBot="1" x14ac:dyDescent="0.3">
      <c r="A127" s="66" t="s">
        <v>149</v>
      </c>
      <c r="B127" s="99">
        <v>135.72</v>
      </c>
      <c r="C127" s="100" t="s">
        <v>150</v>
      </c>
      <c r="D127" s="100" t="s">
        <v>65</v>
      </c>
      <c r="E127" s="101" t="s">
        <v>40</v>
      </c>
    </row>
    <row r="128" spans="1:5" x14ac:dyDescent="0.25">
      <c r="A128" s="44" t="s">
        <v>151</v>
      </c>
      <c r="B128" s="82">
        <v>809.9</v>
      </c>
      <c r="C128" s="83" t="s">
        <v>152</v>
      </c>
      <c r="D128" s="83" t="s">
        <v>76</v>
      </c>
      <c r="E128" s="84"/>
    </row>
    <row r="129" spans="1:5" x14ac:dyDescent="0.25">
      <c r="A129" s="47">
        <v>43538</v>
      </c>
      <c r="B129" s="76">
        <v>18.760000000000002</v>
      </c>
      <c r="C129" s="77"/>
      <c r="D129" s="77" t="s">
        <v>84</v>
      </c>
      <c r="E129" s="89" t="s">
        <v>44</v>
      </c>
    </row>
    <row r="130" spans="1:5" x14ac:dyDescent="0.25">
      <c r="A130" s="46" t="s">
        <v>151</v>
      </c>
      <c r="B130" s="76">
        <v>272.85000000000002</v>
      </c>
      <c r="C130" s="77"/>
      <c r="D130" s="77" t="s">
        <v>65</v>
      </c>
      <c r="E130" s="89" t="s">
        <v>44</v>
      </c>
    </row>
    <row r="131" spans="1:5" ht="15.75" thickBot="1" x14ac:dyDescent="0.3">
      <c r="A131" s="48">
        <v>43541</v>
      </c>
      <c r="B131" s="90">
        <v>31</v>
      </c>
      <c r="C131" s="91"/>
      <c r="D131" s="91" t="s">
        <v>77</v>
      </c>
      <c r="E131" s="92" t="s">
        <v>40</v>
      </c>
    </row>
    <row r="132" spans="1:5" x14ac:dyDescent="0.25">
      <c r="A132" s="47" t="s">
        <v>153</v>
      </c>
      <c r="B132" s="76">
        <v>463.9</v>
      </c>
      <c r="C132" s="77" t="s">
        <v>154</v>
      </c>
      <c r="D132" s="77" t="s">
        <v>155</v>
      </c>
      <c r="E132" s="89"/>
    </row>
    <row r="133" spans="1:5" x14ac:dyDescent="0.25">
      <c r="A133" s="47">
        <v>43546</v>
      </c>
      <c r="B133" s="76">
        <v>31.42</v>
      </c>
      <c r="C133" s="77"/>
      <c r="D133" s="77" t="s">
        <v>82</v>
      </c>
      <c r="E133" s="89" t="s">
        <v>40</v>
      </c>
    </row>
    <row r="134" spans="1:5" x14ac:dyDescent="0.25">
      <c r="A134" s="46" t="s">
        <v>153</v>
      </c>
      <c r="B134" s="76">
        <v>109.22</v>
      </c>
      <c r="C134" s="77"/>
      <c r="D134" s="77" t="s">
        <v>65</v>
      </c>
      <c r="E134" s="89" t="s">
        <v>156</v>
      </c>
    </row>
    <row r="135" spans="1:5" x14ac:dyDescent="0.25">
      <c r="A135" s="47">
        <v>43546</v>
      </c>
      <c r="B135" s="76">
        <v>215.88</v>
      </c>
      <c r="C135" s="77"/>
      <c r="D135" s="77" t="s">
        <v>95</v>
      </c>
      <c r="E135" s="89" t="s">
        <v>156</v>
      </c>
    </row>
    <row r="136" spans="1:5" x14ac:dyDescent="0.25">
      <c r="A136" s="47">
        <v>43546</v>
      </c>
      <c r="B136" s="76">
        <v>25.5</v>
      </c>
      <c r="C136" s="77"/>
      <c r="D136" s="77" t="s">
        <v>157</v>
      </c>
      <c r="E136" s="89" t="s">
        <v>156</v>
      </c>
    </row>
    <row r="137" spans="1:5" ht="15.75" thickBot="1" x14ac:dyDescent="0.3">
      <c r="A137" s="48">
        <v>43546</v>
      </c>
      <c r="B137" s="90">
        <v>30.6</v>
      </c>
      <c r="C137" s="91"/>
      <c r="D137" s="91" t="s">
        <v>39</v>
      </c>
      <c r="E137" s="92" t="s">
        <v>156</v>
      </c>
    </row>
    <row r="138" spans="1:5" x14ac:dyDescent="0.25">
      <c r="A138" s="47" t="s">
        <v>158</v>
      </c>
      <c r="B138" s="76">
        <v>670.9</v>
      </c>
      <c r="C138" s="77" t="s">
        <v>159</v>
      </c>
      <c r="D138" s="77" t="s">
        <v>79</v>
      </c>
      <c r="E138" s="89"/>
    </row>
    <row r="139" spans="1:5" x14ac:dyDescent="0.25">
      <c r="A139" s="47">
        <v>43549</v>
      </c>
      <c r="B139" s="76">
        <v>21.3</v>
      </c>
      <c r="C139" s="77"/>
      <c r="D139" s="77" t="s">
        <v>82</v>
      </c>
      <c r="E139" s="89" t="s">
        <v>40</v>
      </c>
    </row>
    <row r="140" spans="1:5" x14ac:dyDescent="0.25">
      <c r="A140" s="46" t="s">
        <v>158</v>
      </c>
      <c r="B140" s="76">
        <v>87.54</v>
      </c>
      <c r="C140" s="77"/>
      <c r="D140" s="77" t="s">
        <v>65</v>
      </c>
      <c r="E140" s="89" t="s">
        <v>37</v>
      </c>
    </row>
    <row r="141" spans="1:5" x14ac:dyDescent="0.25">
      <c r="A141" s="47">
        <v>43549</v>
      </c>
      <c r="B141" s="76">
        <v>197.1</v>
      </c>
      <c r="C141" s="77"/>
      <c r="D141" s="77" t="s">
        <v>95</v>
      </c>
      <c r="E141" s="89" t="s">
        <v>37</v>
      </c>
    </row>
    <row r="142" spans="1:5" ht="15.75" thickBot="1" x14ac:dyDescent="0.3">
      <c r="A142" s="48">
        <v>43549</v>
      </c>
      <c r="B142" s="90">
        <v>25</v>
      </c>
      <c r="C142" s="91"/>
      <c r="D142" s="91" t="s">
        <v>71</v>
      </c>
      <c r="E142" s="92" t="s">
        <v>37</v>
      </c>
    </row>
    <row r="143" spans="1:5" x14ac:dyDescent="0.25">
      <c r="A143" s="47" t="s">
        <v>160</v>
      </c>
      <c r="B143" s="76">
        <v>235.9</v>
      </c>
      <c r="C143" s="77" t="s">
        <v>161</v>
      </c>
      <c r="D143" s="77" t="s">
        <v>79</v>
      </c>
      <c r="E143" s="89"/>
    </row>
    <row r="144" spans="1:5" x14ac:dyDescent="0.25">
      <c r="A144" s="57">
        <v>43552</v>
      </c>
      <c r="B144" s="79">
        <v>13.5</v>
      </c>
      <c r="C144" s="77"/>
      <c r="D144" s="80" t="s">
        <v>162</v>
      </c>
      <c r="E144" s="105" t="s">
        <v>40</v>
      </c>
    </row>
    <row r="145" spans="1:5" x14ac:dyDescent="0.25">
      <c r="A145" s="57">
        <v>43552</v>
      </c>
      <c r="B145" s="79">
        <v>319</v>
      </c>
      <c r="C145" s="77"/>
      <c r="D145" s="80" t="s">
        <v>95</v>
      </c>
      <c r="E145" s="105" t="s">
        <v>37</v>
      </c>
    </row>
    <row r="146" spans="1:5" x14ac:dyDescent="0.25">
      <c r="A146" s="57">
        <v>43552</v>
      </c>
      <c r="B146" s="79">
        <v>15</v>
      </c>
      <c r="C146" s="77"/>
      <c r="D146" s="80" t="s">
        <v>71</v>
      </c>
      <c r="E146" s="105" t="s">
        <v>37</v>
      </c>
    </row>
    <row r="147" spans="1:5" ht="15.75" thickBot="1" x14ac:dyDescent="0.3">
      <c r="A147" s="67" t="s">
        <v>160</v>
      </c>
      <c r="B147" s="90">
        <v>103.34</v>
      </c>
      <c r="C147" s="91"/>
      <c r="D147" s="91" t="s">
        <v>65</v>
      </c>
      <c r="E147" s="92" t="s">
        <v>37</v>
      </c>
    </row>
    <row r="148" spans="1:5" ht="15.75" thickBot="1" x14ac:dyDescent="0.3">
      <c r="A148" s="55" t="s">
        <v>163</v>
      </c>
      <c r="B148" s="99">
        <v>799.9</v>
      </c>
      <c r="C148" s="77" t="s">
        <v>148</v>
      </c>
      <c r="D148" s="100" t="s">
        <v>76</v>
      </c>
      <c r="E148" s="101"/>
    </row>
    <row r="149" spans="1:5" x14ac:dyDescent="0.25">
      <c r="A149" s="68">
        <v>43605</v>
      </c>
      <c r="B149" s="115">
        <v>581.9</v>
      </c>
      <c r="C149" s="110" t="s">
        <v>164</v>
      </c>
      <c r="D149" s="110" t="s">
        <v>76</v>
      </c>
      <c r="E149" s="116"/>
    </row>
    <row r="150" spans="1:5" ht="15.75" thickBot="1" x14ac:dyDescent="0.3">
      <c r="A150" s="48">
        <v>43605</v>
      </c>
      <c r="B150" s="90">
        <v>20.41</v>
      </c>
      <c r="C150" s="91"/>
      <c r="D150" s="91" t="s">
        <v>82</v>
      </c>
      <c r="E150" s="92" t="s">
        <v>40</v>
      </c>
    </row>
    <row r="151" spans="1:5" x14ac:dyDescent="0.25">
      <c r="A151" s="69" t="s">
        <v>165</v>
      </c>
      <c r="B151" s="117">
        <v>700.9</v>
      </c>
      <c r="C151" s="53" t="s">
        <v>166</v>
      </c>
      <c r="D151" s="53" t="s">
        <v>167</v>
      </c>
      <c r="E151" s="118"/>
    </row>
    <row r="152" spans="1:5" x14ac:dyDescent="0.25">
      <c r="A152" s="47">
        <v>43609</v>
      </c>
      <c r="B152" s="76">
        <v>41.54</v>
      </c>
      <c r="C152" s="77"/>
      <c r="D152" s="77" t="s">
        <v>82</v>
      </c>
      <c r="E152" s="89" t="s">
        <v>40</v>
      </c>
    </row>
    <row r="153" spans="1:5" x14ac:dyDescent="0.25">
      <c r="A153" s="47" t="s">
        <v>165</v>
      </c>
      <c r="B153" s="76">
        <v>219.91</v>
      </c>
      <c r="C153" s="77"/>
      <c r="D153" s="77" t="s">
        <v>65</v>
      </c>
      <c r="E153" s="89" t="s">
        <v>168</v>
      </c>
    </row>
    <row r="154" spans="1:5" x14ac:dyDescent="0.25">
      <c r="A154" s="47">
        <v>43609</v>
      </c>
      <c r="B154" s="76">
        <v>190</v>
      </c>
      <c r="C154" s="77"/>
      <c r="D154" s="77" t="s">
        <v>95</v>
      </c>
      <c r="E154" s="89" t="s">
        <v>169</v>
      </c>
    </row>
    <row r="155" spans="1:5" x14ac:dyDescent="0.25">
      <c r="A155" s="47">
        <v>43610</v>
      </c>
      <c r="B155" s="76">
        <v>22.5</v>
      </c>
      <c r="C155" s="77"/>
      <c r="D155" s="77" t="s">
        <v>98</v>
      </c>
      <c r="E155" s="89" t="s">
        <v>169</v>
      </c>
    </row>
    <row r="156" spans="1:5" x14ac:dyDescent="0.25">
      <c r="A156" s="47">
        <v>43610</v>
      </c>
      <c r="B156" s="76">
        <v>10</v>
      </c>
      <c r="C156" s="77"/>
      <c r="D156" s="77" t="s">
        <v>43</v>
      </c>
      <c r="E156" s="89" t="s">
        <v>169</v>
      </c>
    </row>
    <row r="157" spans="1:5" x14ac:dyDescent="0.25">
      <c r="A157" s="47">
        <v>43610</v>
      </c>
      <c r="B157" s="76">
        <v>175</v>
      </c>
      <c r="C157" s="77"/>
      <c r="D157" s="77" t="s">
        <v>95</v>
      </c>
      <c r="E157" s="89" t="s">
        <v>168</v>
      </c>
    </row>
    <row r="158" spans="1:5" x14ac:dyDescent="0.25">
      <c r="A158" s="47">
        <v>43610</v>
      </c>
      <c r="B158" s="76">
        <v>20</v>
      </c>
      <c r="C158" s="77"/>
      <c r="D158" s="77" t="s">
        <v>71</v>
      </c>
      <c r="E158" s="89" t="s">
        <v>168</v>
      </c>
    </row>
    <row r="159" spans="1:5" x14ac:dyDescent="0.25">
      <c r="A159" s="47">
        <v>43611</v>
      </c>
      <c r="B159" s="76">
        <v>17.8</v>
      </c>
      <c r="C159" s="77"/>
      <c r="D159" s="77" t="s">
        <v>98</v>
      </c>
      <c r="E159" s="89" t="s">
        <v>168</v>
      </c>
    </row>
    <row r="160" spans="1:5" ht="15.75" thickBot="1" x14ac:dyDescent="0.3">
      <c r="A160" s="48">
        <v>43611</v>
      </c>
      <c r="B160" s="90">
        <v>30.5</v>
      </c>
      <c r="C160" s="91"/>
      <c r="D160" s="91" t="s">
        <v>77</v>
      </c>
      <c r="E160" s="92" t="s">
        <v>40</v>
      </c>
    </row>
    <row r="161" spans="1:5" x14ac:dyDescent="0.25">
      <c r="A161" s="68">
        <v>43616</v>
      </c>
      <c r="B161" s="115">
        <v>730.9</v>
      </c>
      <c r="C161" s="110" t="s">
        <v>170</v>
      </c>
      <c r="D161" s="110" t="s">
        <v>76</v>
      </c>
      <c r="E161" s="116"/>
    </row>
    <row r="162" spans="1:5" x14ac:dyDescent="0.25">
      <c r="A162" s="70">
        <v>43616</v>
      </c>
      <c r="B162" s="119">
        <v>20.399999999999999</v>
      </c>
      <c r="C162" s="119"/>
      <c r="D162" s="120" t="s">
        <v>82</v>
      </c>
      <c r="E162" s="121" t="s">
        <v>40</v>
      </c>
    </row>
    <row r="163" spans="1:5" ht="15.75" thickBot="1" x14ac:dyDescent="0.3">
      <c r="A163" s="70">
        <v>43616</v>
      </c>
      <c r="B163" s="119">
        <v>21.84</v>
      </c>
      <c r="C163" s="119"/>
      <c r="D163" s="120" t="s">
        <v>90</v>
      </c>
      <c r="E163" s="121" t="s">
        <v>40</v>
      </c>
    </row>
    <row r="164" spans="1:5" x14ac:dyDescent="0.25">
      <c r="A164" s="44">
        <v>43628</v>
      </c>
      <c r="B164" s="82">
        <v>672.8</v>
      </c>
      <c r="C164" s="83" t="s">
        <v>171</v>
      </c>
      <c r="D164" s="83" t="s">
        <v>76</v>
      </c>
      <c r="E164" s="84"/>
    </row>
    <row r="165" spans="1:5" ht="15.75" thickBot="1" x14ac:dyDescent="0.3">
      <c r="A165" s="48">
        <v>43628</v>
      </c>
      <c r="B165" s="90">
        <v>110.68</v>
      </c>
      <c r="C165" s="91"/>
      <c r="D165" s="91" t="s">
        <v>65</v>
      </c>
      <c r="E165" s="92" t="s">
        <v>44</v>
      </c>
    </row>
    <row r="166" spans="1:5" ht="15.75" thickBot="1" x14ac:dyDescent="0.3">
      <c r="A166" s="66" t="s">
        <v>172</v>
      </c>
      <c r="B166" s="99">
        <v>210.66</v>
      </c>
      <c r="C166" s="100" t="s">
        <v>125</v>
      </c>
      <c r="D166" s="100" t="s">
        <v>65</v>
      </c>
      <c r="E166" s="101" t="s">
        <v>40</v>
      </c>
    </row>
    <row r="167" spans="1:5" x14ac:dyDescent="0.25">
      <c r="A167" s="44">
        <v>43630</v>
      </c>
      <c r="B167" s="82">
        <v>647.79999999999995</v>
      </c>
      <c r="C167" s="83" t="s">
        <v>173</v>
      </c>
      <c r="D167" s="83" t="s">
        <v>155</v>
      </c>
      <c r="E167" s="84"/>
    </row>
    <row r="168" spans="1:5" x14ac:dyDescent="0.25">
      <c r="A168" s="47">
        <v>43630</v>
      </c>
      <c r="B168" s="76">
        <v>30</v>
      </c>
      <c r="C168" s="77"/>
      <c r="D168" s="77" t="s">
        <v>174</v>
      </c>
      <c r="E168" s="89" t="s">
        <v>156</v>
      </c>
    </row>
    <row r="169" spans="1:5" x14ac:dyDescent="0.25">
      <c r="A169" s="47">
        <v>43630</v>
      </c>
      <c r="B169" s="76">
        <v>92.2</v>
      </c>
      <c r="C169" s="77"/>
      <c r="D169" s="77" t="s">
        <v>65</v>
      </c>
      <c r="E169" s="89" t="s">
        <v>156</v>
      </c>
    </row>
    <row r="170" spans="1:5" ht="15.75" thickBot="1" x14ac:dyDescent="0.3">
      <c r="A170" s="48">
        <v>43630</v>
      </c>
      <c r="B170" s="90">
        <v>30.9</v>
      </c>
      <c r="C170" s="91"/>
      <c r="D170" s="91" t="s">
        <v>90</v>
      </c>
      <c r="E170" s="92" t="s">
        <v>40</v>
      </c>
    </row>
    <row r="171" spans="1:5" x14ac:dyDescent="0.25">
      <c r="A171" s="44">
        <v>43634</v>
      </c>
      <c r="B171" s="82">
        <v>552.79999999999995</v>
      </c>
      <c r="C171" s="83" t="s">
        <v>175</v>
      </c>
      <c r="D171" s="83" t="s">
        <v>76</v>
      </c>
      <c r="E171" s="84"/>
    </row>
    <row r="172" spans="1:5" x14ac:dyDescent="0.25">
      <c r="A172" s="12">
        <v>43634</v>
      </c>
      <c r="B172" s="76">
        <v>20.04</v>
      </c>
      <c r="C172" s="77"/>
      <c r="D172" s="77" t="s">
        <v>82</v>
      </c>
      <c r="E172" s="89" t="s">
        <v>40</v>
      </c>
    </row>
    <row r="173" spans="1:5" ht="15.75" thickBot="1" x14ac:dyDescent="0.3">
      <c r="A173" s="48">
        <v>43634</v>
      </c>
      <c r="B173" s="90">
        <v>102.68</v>
      </c>
      <c r="C173" s="91"/>
      <c r="D173" s="91" t="s">
        <v>65</v>
      </c>
      <c r="E173" s="92" t="s">
        <v>44</v>
      </c>
    </row>
    <row r="174" spans="1:5" x14ac:dyDescent="0.25">
      <c r="A174" s="62" t="s">
        <v>176</v>
      </c>
      <c r="B174" s="82">
        <v>750.8</v>
      </c>
      <c r="C174" s="83" t="s">
        <v>177</v>
      </c>
      <c r="D174" s="83" t="s">
        <v>178</v>
      </c>
      <c r="E174" s="84"/>
    </row>
    <row r="175" spans="1:5" x14ac:dyDescent="0.25">
      <c r="A175" s="71">
        <v>43640</v>
      </c>
      <c r="B175" s="119">
        <v>175</v>
      </c>
      <c r="C175" s="77"/>
      <c r="D175" s="120" t="s">
        <v>95</v>
      </c>
      <c r="E175" s="89" t="s">
        <v>179</v>
      </c>
    </row>
    <row r="176" spans="1:5" x14ac:dyDescent="0.25">
      <c r="A176" s="12">
        <v>43640</v>
      </c>
      <c r="B176" s="76">
        <v>20.65</v>
      </c>
      <c r="C176" s="77"/>
      <c r="D176" s="77" t="s">
        <v>180</v>
      </c>
      <c r="E176" s="89" t="s">
        <v>40</v>
      </c>
    </row>
    <row r="177" spans="1:5" ht="15.75" thickBot="1" x14ac:dyDescent="0.3">
      <c r="A177" s="48" t="s">
        <v>176</v>
      </c>
      <c r="B177" s="90">
        <v>93.38</v>
      </c>
      <c r="C177" s="91"/>
      <c r="D177" s="91" t="s">
        <v>65</v>
      </c>
      <c r="E177" s="92" t="s">
        <v>179</v>
      </c>
    </row>
    <row r="178" spans="1:5" x14ac:dyDescent="0.25">
      <c r="A178" s="62" t="s">
        <v>181</v>
      </c>
      <c r="B178" s="82">
        <v>845.8</v>
      </c>
      <c r="C178" s="83" t="s">
        <v>182</v>
      </c>
      <c r="D178" s="83" t="s">
        <v>76</v>
      </c>
      <c r="E178" s="84"/>
    </row>
    <row r="179" spans="1:5" x14ac:dyDescent="0.25">
      <c r="A179" s="72" t="s">
        <v>181</v>
      </c>
      <c r="B179" s="119">
        <v>42</v>
      </c>
      <c r="C179" s="120"/>
      <c r="D179" s="77" t="s">
        <v>71</v>
      </c>
      <c r="E179" s="121" t="s">
        <v>40</v>
      </c>
    </row>
    <row r="180" spans="1:5" ht="15.75" thickBot="1" x14ac:dyDescent="0.3">
      <c r="A180" s="48" t="s">
        <v>181</v>
      </c>
      <c r="B180" s="90">
        <v>118.36</v>
      </c>
      <c r="C180" s="91"/>
      <c r="D180" s="91" t="s">
        <v>65</v>
      </c>
      <c r="E180" s="92" t="s">
        <v>44</v>
      </c>
    </row>
    <row r="181" spans="1:5" x14ac:dyDescent="0.25">
      <c r="A181" s="62" t="s">
        <v>183</v>
      </c>
      <c r="B181" s="82">
        <v>336.09</v>
      </c>
      <c r="C181" s="83" t="s">
        <v>184</v>
      </c>
      <c r="D181" s="83" t="s">
        <v>185</v>
      </c>
      <c r="E181" s="84"/>
    </row>
    <row r="182" spans="1:5" ht="15.75" thickBot="1" x14ac:dyDescent="0.3">
      <c r="A182" s="48" t="s">
        <v>183</v>
      </c>
      <c r="B182" s="90">
        <v>430</v>
      </c>
      <c r="C182" s="91"/>
      <c r="D182" s="91" t="s">
        <v>95</v>
      </c>
      <c r="E182" s="92" t="s">
        <v>186</v>
      </c>
    </row>
    <row r="183" spans="1:5" x14ac:dyDescent="0.25">
      <c r="A183" s="73"/>
      <c r="B183" s="119"/>
      <c r="C183" s="120"/>
      <c r="D183" s="120"/>
      <c r="E183" s="122"/>
    </row>
    <row r="184" spans="1:5" x14ac:dyDescent="0.25">
      <c r="A184" s="4"/>
      <c r="B184" s="76"/>
      <c r="C184" s="77"/>
      <c r="D184" s="77"/>
      <c r="E184" s="78"/>
    </row>
    <row r="185" spans="1:5" x14ac:dyDescent="0.25">
      <c r="A185" s="51" t="s">
        <v>187</v>
      </c>
      <c r="B185" s="52">
        <f>SUM(B29:B184)</f>
        <v>28956.239500000011</v>
      </c>
      <c r="C185" s="94"/>
      <c r="D185" s="174"/>
      <c r="E185" s="174"/>
    </row>
    <row r="186" spans="1:5" x14ac:dyDescent="0.25">
      <c r="A186" s="18"/>
      <c r="B186" s="95"/>
    </row>
    <row r="187" spans="1:5" ht="15.75" x14ac:dyDescent="0.25">
      <c r="A187" s="175" t="s">
        <v>188</v>
      </c>
      <c r="B187" s="175"/>
      <c r="C187" s="175"/>
      <c r="D187" s="175"/>
      <c r="E187" s="175"/>
    </row>
    <row r="188" spans="1:5" x14ac:dyDescent="0.25">
      <c r="A188" s="25" t="s">
        <v>48</v>
      </c>
      <c r="B188" s="51" t="s">
        <v>29</v>
      </c>
      <c r="C188" s="51" t="s">
        <v>198</v>
      </c>
      <c r="D188" s="51" t="s">
        <v>51</v>
      </c>
      <c r="E188" s="51" t="s">
        <v>30</v>
      </c>
    </row>
    <row r="189" spans="1:5" x14ac:dyDescent="0.25">
      <c r="A189" s="4"/>
      <c r="B189" s="76"/>
      <c r="C189" s="77"/>
      <c r="D189" s="77"/>
      <c r="E189" s="78"/>
    </row>
    <row r="190" spans="1:5" x14ac:dyDescent="0.25">
      <c r="A190" s="4"/>
      <c r="B190" s="76"/>
      <c r="C190" s="77"/>
      <c r="D190" s="77"/>
      <c r="E190" s="78"/>
    </row>
    <row r="191" spans="1:5" x14ac:dyDescent="0.25">
      <c r="A191" s="47">
        <v>43285</v>
      </c>
      <c r="B191" s="76">
        <v>29.79</v>
      </c>
      <c r="C191" s="77" t="s">
        <v>189</v>
      </c>
      <c r="D191" s="77" t="s">
        <v>190</v>
      </c>
      <c r="E191" s="78" t="s">
        <v>40</v>
      </c>
    </row>
    <row r="192" spans="1:5" x14ac:dyDescent="0.25">
      <c r="A192" s="47">
        <v>43348</v>
      </c>
      <c r="B192" s="59">
        <v>9.48</v>
      </c>
      <c r="C192" s="77" t="s">
        <v>191</v>
      </c>
      <c r="D192" s="78" t="s">
        <v>192</v>
      </c>
      <c r="E192" s="78" t="s">
        <v>40</v>
      </c>
    </row>
    <row r="193" spans="1:5" x14ac:dyDescent="0.25">
      <c r="A193" s="47">
        <v>43381</v>
      </c>
      <c r="B193" s="63">
        <v>8.2899999999999991</v>
      </c>
      <c r="C193" s="77" t="s">
        <v>193</v>
      </c>
      <c r="D193" s="78" t="s">
        <v>194</v>
      </c>
      <c r="E193" s="78" t="s">
        <v>40</v>
      </c>
    </row>
    <row r="194" spans="1:5" x14ac:dyDescent="0.25">
      <c r="A194" s="47">
        <v>43557</v>
      </c>
      <c r="B194" s="76">
        <v>9.3000000000000007</v>
      </c>
      <c r="C194" s="77" t="s">
        <v>195</v>
      </c>
      <c r="D194" s="77" t="s">
        <v>194</v>
      </c>
      <c r="E194" s="78" t="s">
        <v>40</v>
      </c>
    </row>
    <row r="195" spans="1:5" x14ac:dyDescent="0.25">
      <c r="A195" s="4"/>
      <c r="B195" s="76"/>
      <c r="C195" s="77"/>
      <c r="D195" s="77"/>
      <c r="E195" s="78"/>
    </row>
    <row r="196" spans="1:5" x14ac:dyDescent="0.25">
      <c r="A196" s="4"/>
      <c r="B196" s="76"/>
      <c r="C196" s="77"/>
      <c r="D196" s="77"/>
      <c r="E196" s="78"/>
    </row>
    <row r="197" spans="1:5" x14ac:dyDescent="0.25">
      <c r="A197" s="51" t="s">
        <v>196</v>
      </c>
      <c r="B197" s="52">
        <f>SUM(B191:B196)</f>
        <v>56.86</v>
      </c>
      <c r="C197" s="94"/>
      <c r="D197" s="174"/>
      <c r="E197" s="174"/>
    </row>
    <row r="198" spans="1:5" x14ac:dyDescent="0.25">
      <c r="A198" s="18"/>
      <c r="B198" s="123"/>
      <c r="C198" s="95"/>
    </row>
    <row r="199" spans="1:5" x14ac:dyDescent="0.25">
      <c r="A199" s="74" t="s">
        <v>197</v>
      </c>
      <c r="B199" s="75">
        <f>B23+B185+B197</f>
        <v>31677.319500000012</v>
      </c>
      <c r="C199" s="124"/>
      <c r="D199" s="124"/>
      <c r="E199" s="124"/>
    </row>
    <row r="200" spans="1:5" x14ac:dyDescent="0.25">
      <c r="A200" s="18"/>
      <c r="B200" s="95"/>
    </row>
    <row r="201" spans="1:5" x14ac:dyDescent="0.25">
      <c r="A201" s="19"/>
      <c r="B201" s="95"/>
    </row>
    <row r="202" spans="1:5" x14ac:dyDescent="0.25">
      <c r="A202" s="21"/>
    </row>
    <row r="203" spans="1:5" x14ac:dyDescent="0.25">
      <c r="A203" s="21"/>
    </row>
    <row r="204" spans="1:5" x14ac:dyDescent="0.25">
      <c r="A204" s="21"/>
    </row>
    <row r="205" spans="1:5" x14ac:dyDescent="0.25">
      <c r="A205" s="21"/>
      <c r="B205" s="95"/>
    </row>
    <row r="206" spans="1:5" x14ac:dyDescent="0.25">
      <c r="A206" s="21"/>
    </row>
    <row r="207" spans="1:5" x14ac:dyDescent="0.25">
      <c r="A207" s="21"/>
    </row>
    <row r="208" spans="1:5" x14ac:dyDescent="0.25">
      <c r="A208" s="21"/>
      <c r="B208" s="21"/>
      <c r="C208" s="21"/>
      <c r="D208" s="21"/>
    </row>
  </sheetData>
  <mergeCells count="14">
    <mergeCell ref="D185:E185"/>
    <mergeCell ref="A187:E187"/>
    <mergeCell ref="D197:E197"/>
    <mergeCell ref="A7:E7"/>
    <mergeCell ref="A8:E8"/>
    <mergeCell ref="A9:E9"/>
    <mergeCell ref="D23:E23"/>
    <mergeCell ref="A25:E25"/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87C6A-EE05-4FA3-A90D-E031C65DE6D5}">
  <dimension ref="A1:J52"/>
  <sheetViews>
    <sheetView workbookViewId="0">
      <selection sqref="A1:E1"/>
    </sheetView>
  </sheetViews>
  <sheetFormatPr defaultColWidth="0" defaultRowHeight="15" zeroHeight="1" x14ac:dyDescent="0.25"/>
  <cols>
    <col min="1" max="1" width="35.7109375" customWidth="1"/>
    <col min="2" max="2" width="14.28515625" customWidth="1"/>
    <col min="3" max="3" width="71.42578125" customWidth="1"/>
    <col min="4" max="4" width="50" customWidth="1"/>
    <col min="5" max="5" width="21.42578125" customWidth="1"/>
    <col min="6" max="6" width="39.28515625" customWidth="1"/>
    <col min="7" max="10" width="9.140625" hidden="1"/>
  </cols>
  <sheetData>
    <row r="1" spans="1:6" ht="26.25" customHeight="1" x14ac:dyDescent="0.25">
      <c r="A1" s="169" t="s">
        <v>26</v>
      </c>
      <c r="B1" s="169"/>
      <c r="C1" s="169"/>
      <c r="D1" s="169"/>
      <c r="E1" s="169"/>
    </row>
    <row r="2" spans="1:6" ht="21" customHeight="1" x14ac:dyDescent="0.25">
      <c r="A2" s="1" t="s">
        <v>1</v>
      </c>
      <c r="B2" s="186" t="s">
        <v>2</v>
      </c>
      <c r="C2" s="186"/>
      <c r="D2" s="186"/>
      <c r="E2" s="186"/>
    </row>
    <row r="3" spans="1:6" ht="21" customHeight="1" x14ac:dyDescent="0.25">
      <c r="A3" s="1" t="s">
        <v>3</v>
      </c>
      <c r="B3" s="186" t="s">
        <v>4</v>
      </c>
      <c r="C3" s="186"/>
      <c r="D3" s="186"/>
      <c r="E3" s="186"/>
    </row>
    <row r="4" spans="1:6" ht="21" customHeight="1" x14ac:dyDescent="0.25">
      <c r="A4" s="1" t="s">
        <v>5</v>
      </c>
      <c r="B4" s="186">
        <v>43282</v>
      </c>
      <c r="C4" s="186"/>
      <c r="D4" s="186"/>
      <c r="E4" s="186"/>
    </row>
    <row r="5" spans="1:6" ht="21" customHeight="1" x14ac:dyDescent="0.25">
      <c r="A5" s="1" t="s">
        <v>6</v>
      </c>
      <c r="B5" s="186">
        <v>43646</v>
      </c>
      <c r="C5" s="186"/>
      <c r="D5" s="186"/>
      <c r="E5" s="186"/>
    </row>
    <row r="6" spans="1:6" ht="21" customHeight="1" x14ac:dyDescent="0.25">
      <c r="A6" s="1" t="s">
        <v>27</v>
      </c>
      <c r="B6" s="167" t="s">
        <v>8</v>
      </c>
      <c r="C6" s="167"/>
      <c r="D6" s="167"/>
      <c r="E6" s="167"/>
    </row>
    <row r="7" spans="1:6" ht="35.25" customHeight="1" x14ac:dyDescent="0.25">
      <c r="A7" s="181" t="s">
        <v>33</v>
      </c>
      <c r="B7" s="181"/>
      <c r="C7" s="182"/>
      <c r="D7" s="182"/>
      <c r="E7" s="182"/>
      <c r="F7" s="38"/>
    </row>
    <row r="8" spans="1:6" ht="35.25" customHeight="1" x14ac:dyDescent="0.25">
      <c r="A8" s="183" t="s">
        <v>34</v>
      </c>
      <c r="B8" s="184"/>
      <c r="C8" s="184"/>
      <c r="D8" s="184"/>
      <c r="E8" s="184"/>
      <c r="F8" s="38"/>
    </row>
    <row r="9" spans="1:6" ht="27" customHeight="1" x14ac:dyDescent="0.25">
      <c r="A9" s="25" t="s">
        <v>48</v>
      </c>
      <c r="B9" s="25" t="s">
        <v>29</v>
      </c>
      <c r="C9" s="25" t="s">
        <v>52</v>
      </c>
      <c r="D9" s="25" t="s">
        <v>51</v>
      </c>
      <c r="E9" s="25" t="s">
        <v>30</v>
      </c>
      <c r="F9" s="21"/>
    </row>
    <row r="10" spans="1:6" s="9" customFormat="1" hidden="1" x14ac:dyDescent="0.25">
      <c r="A10" s="26"/>
      <c r="B10" s="27"/>
      <c r="C10" s="5"/>
      <c r="D10" s="5"/>
      <c r="E10" s="8"/>
    </row>
    <row r="11" spans="1:6" s="9" customFormat="1" x14ac:dyDescent="0.25">
      <c r="A11" s="4"/>
      <c r="B11" s="27"/>
      <c r="C11" s="5"/>
      <c r="D11" s="5"/>
      <c r="E11" s="8"/>
    </row>
    <row r="12" spans="1:6" s="9" customFormat="1" x14ac:dyDescent="0.25">
      <c r="A12" s="12">
        <v>43308</v>
      </c>
      <c r="B12" s="27">
        <v>29.7</v>
      </c>
      <c r="C12" s="5" t="s">
        <v>35</v>
      </c>
      <c r="D12" s="5" t="s">
        <v>36</v>
      </c>
      <c r="E12" s="8" t="s">
        <v>37</v>
      </c>
      <c r="F12" s="39"/>
    </row>
    <row r="13" spans="1:6" s="9" customFormat="1" x14ac:dyDescent="0.25">
      <c r="A13" s="12">
        <v>43508</v>
      </c>
      <c r="B13" s="27">
        <v>162.5</v>
      </c>
      <c r="C13" s="40" t="s">
        <v>38</v>
      </c>
      <c r="D13" s="40" t="s">
        <v>39</v>
      </c>
      <c r="E13" s="28" t="s">
        <v>40</v>
      </c>
      <c r="F13" s="39"/>
    </row>
    <row r="14" spans="1:6" s="9" customFormat="1" x14ac:dyDescent="0.25">
      <c r="A14" s="12">
        <v>43614</v>
      </c>
      <c r="B14" s="27">
        <v>15.4</v>
      </c>
      <c r="C14" s="5" t="s">
        <v>41</v>
      </c>
      <c r="D14" s="5" t="s">
        <v>36</v>
      </c>
      <c r="E14" s="8" t="s">
        <v>40</v>
      </c>
    </row>
    <row r="15" spans="1:6" s="9" customFormat="1" x14ac:dyDescent="0.25">
      <c r="A15" s="12">
        <v>43616</v>
      </c>
      <c r="B15" s="27">
        <v>54.5</v>
      </c>
      <c r="C15" s="5" t="s">
        <v>42</v>
      </c>
      <c r="D15" s="5" t="s">
        <v>43</v>
      </c>
      <c r="E15" s="8" t="s">
        <v>44</v>
      </c>
    </row>
    <row r="16" spans="1:6" s="9" customFormat="1" x14ac:dyDescent="0.25">
      <c r="A16" s="26"/>
      <c r="B16" s="27"/>
      <c r="C16" s="5"/>
      <c r="D16" s="5"/>
      <c r="E16" s="8"/>
    </row>
    <row r="17" spans="1:6" s="9" customFormat="1" ht="11.25" hidden="1" customHeight="1" x14ac:dyDescent="0.25">
      <c r="A17" s="26"/>
      <c r="B17" s="27"/>
      <c r="C17" s="5"/>
      <c r="D17" s="5"/>
      <c r="E17" s="8"/>
    </row>
    <row r="18" spans="1:6" ht="34.5" customHeight="1" x14ac:dyDescent="0.25">
      <c r="A18" s="41" t="s">
        <v>45</v>
      </c>
      <c r="B18" s="31">
        <f>SUM(B12:B17)</f>
        <v>262.10000000000002</v>
      </c>
      <c r="C18" s="32"/>
      <c r="D18" s="185"/>
      <c r="E18" s="185"/>
      <c r="F18" s="9"/>
    </row>
    <row r="19" spans="1:6" x14ac:dyDescent="0.25">
      <c r="A19" s="19"/>
      <c r="B19" s="18"/>
      <c r="C19" s="18"/>
      <c r="D19" s="18"/>
      <c r="E19" s="18"/>
    </row>
    <row r="20" spans="1:6" x14ac:dyDescent="0.25">
      <c r="A20" s="19" t="s">
        <v>46</v>
      </c>
      <c r="B20" s="20"/>
      <c r="C20" s="18"/>
      <c r="D20" s="18"/>
      <c r="E20" s="18"/>
    </row>
    <row r="21" spans="1:6" ht="12.75" customHeight="1" x14ac:dyDescent="0.25">
      <c r="A21" s="21" t="s">
        <v>47</v>
      </c>
      <c r="B21" s="21"/>
      <c r="C21" s="21"/>
      <c r="D21" s="21"/>
      <c r="E21" s="21"/>
    </row>
    <row r="22" spans="1:6" x14ac:dyDescent="0.25">
      <c r="A22" s="21"/>
      <c r="B22" s="21"/>
      <c r="C22" s="42"/>
      <c r="D22" s="42"/>
      <c r="E22" s="42"/>
    </row>
    <row r="23" spans="1:6" x14ac:dyDescent="0.25">
      <c r="A23" s="21"/>
      <c r="B23" s="20"/>
      <c r="C23" s="18"/>
      <c r="D23" s="18"/>
      <c r="E23" s="18"/>
      <c r="F23" s="18"/>
    </row>
    <row r="24" spans="1:6" x14ac:dyDescent="0.25">
      <c r="A24" s="21"/>
      <c r="B24" s="21"/>
      <c r="C24" s="42"/>
      <c r="D24" s="42"/>
      <c r="E24" s="42"/>
    </row>
    <row r="25" spans="1:6" ht="12.75" customHeight="1" x14ac:dyDescent="0.25">
      <c r="A25" s="21"/>
      <c r="B25" s="21"/>
      <c r="C25" s="23"/>
      <c r="D25" s="23"/>
      <c r="E25" s="23"/>
    </row>
    <row r="26" spans="1:6" x14ac:dyDescent="0.25">
      <c r="A26" s="18"/>
      <c r="B26" s="18"/>
      <c r="C26" s="18"/>
      <c r="D26" s="18"/>
      <c r="E26" s="18"/>
    </row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mergeCells count="9">
    <mergeCell ref="A7:E7"/>
    <mergeCell ref="A8:E8"/>
    <mergeCell ref="D18:E18"/>
    <mergeCell ref="A1:E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ECA7D-4F49-4FAD-A65F-E86A54DCD89F}">
  <dimension ref="A1:M55"/>
  <sheetViews>
    <sheetView workbookViewId="0">
      <selection sqref="A1:E1"/>
    </sheetView>
  </sheetViews>
  <sheetFormatPr defaultColWidth="0" defaultRowHeight="15" zeroHeight="1" x14ac:dyDescent="0.25"/>
  <cols>
    <col min="1" max="1" width="35.7109375" customWidth="1"/>
    <col min="2" max="2" width="14.28515625" customWidth="1"/>
    <col min="3" max="3" width="71.42578125" customWidth="1"/>
    <col min="4" max="4" width="50" customWidth="1"/>
    <col min="5" max="5" width="21.42578125" customWidth="1"/>
    <col min="6" max="6" width="36.85546875" customWidth="1"/>
    <col min="7" max="10" width="9.140625" hidden="1" customWidth="1"/>
    <col min="11" max="13" width="0" hidden="1" customWidth="1"/>
    <col min="14" max="16384" width="9.140625" hidden="1"/>
  </cols>
  <sheetData>
    <row r="1" spans="1:6" ht="26.25" customHeight="1" x14ac:dyDescent="0.25">
      <c r="A1" s="169" t="s">
        <v>26</v>
      </c>
      <c r="B1" s="169"/>
      <c r="C1" s="169"/>
      <c r="D1" s="169"/>
      <c r="E1" s="169"/>
    </row>
    <row r="2" spans="1:6" ht="21" customHeight="1" x14ac:dyDescent="0.25">
      <c r="A2" s="1" t="s">
        <v>1</v>
      </c>
      <c r="B2" s="186" t="s">
        <v>2</v>
      </c>
      <c r="C2" s="186"/>
      <c r="D2" s="186"/>
      <c r="E2" s="186"/>
    </row>
    <row r="3" spans="1:6" ht="21" customHeight="1" x14ac:dyDescent="0.25">
      <c r="A3" s="1" t="s">
        <v>3</v>
      </c>
      <c r="B3" s="186" t="s">
        <v>4</v>
      </c>
      <c r="C3" s="186"/>
      <c r="D3" s="186"/>
      <c r="E3" s="186"/>
    </row>
    <row r="4" spans="1:6" ht="21" customHeight="1" x14ac:dyDescent="0.25">
      <c r="A4" s="1" t="s">
        <v>5</v>
      </c>
      <c r="B4" s="186">
        <v>43282</v>
      </c>
      <c r="C4" s="186"/>
      <c r="D4" s="186"/>
      <c r="E4" s="186"/>
    </row>
    <row r="5" spans="1:6" ht="21" customHeight="1" x14ac:dyDescent="0.25">
      <c r="A5" s="1" t="s">
        <v>6</v>
      </c>
      <c r="B5" s="186">
        <v>43646</v>
      </c>
      <c r="C5" s="186"/>
      <c r="D5" s="186"/>
      <c r="E5" s="186"/>
    </row>
    <row r="6" spans="1:6" ht="21" customHeight="1" x14ac:dyDescent="0.25">
      <c r="A6" s="1" t="s">
        <v>27</v>
      </c>
      <c r="B6" s="167" t="s">
        <v>8</v>
      </c>
      <c r="C6" s="167"/>
      <c r="D6" s="167"/>
      <c r="E6" s="167"/>
      <c r="F6" s="24"/>
    </row>
    <row r="7" spans="1:6" ht="35.25" customHeight="1" x14ac:dyDescent="0.25">
      <c r="A7" s="177" t="s">
        <v>28</v>
      </c>
      <c r="B7" s="177"/>
      <c r="C7" s="182"/>
      <c r="D7" s="182"/>
      <c r="E7" s="182"/>
    </row>
    <row r="8" spans="1:6" ht="35.25" customHeight="1" x14ac:dyDescent="0.25">
      <c r="A8" s="187" t="s">
        <v>49</v>
      </c>
      <c r="B8" s="188"/>
      <c r="C8" s="188"/>
      <c r="D8" s="188"/>
      <c r="E8" s="188"/>
    </row>
    <row r="9" spans="1:6" x14ac:dyDescent="0.25">
      <c r="A9" s="25" t="s">
        <v>48</v>
      </c>
      <c r="B9" s="25" t="s">
        <v>29</v>
      </c>
      <c r="C9" s="25" t="s">
        <v>50</v>
      </c>
      <c r="D9" s="25" t="s">
        <v>51</v>
      </c>
      <c r="E9" s="25" t="s">
        <v>30</v>
      </c>
      <c r="F9" s="21"/>
    </row>
    <row r="10" spans="1:6" s="9" customFormat="1" hidden="1" x14ac:dyDescent="0.25">
      <c r="A10" s="26"/>
      <c r="B10" s="27"/>
      <c r="C10" s="5"/>
      <c r="D10" s="5"/>
      <c r="E10" s="8"/>
    </row>
    <row r="11" spans="1:6" s="9" customFormat="1" x14ac:dyDescent="0.25">
      <c r="A11" s="12"/>
      <c r="B11" s="27"/>
      <c r="C11" s="5"/>
      <c r="D11" s="5"/>
      <c r="E11" s="8"/>
    </row>
    <row r="12" spans="1:6" s="9" customFormat="1" x14ac:dyDescent="0.25">
      <c r="A12" s="12">
        <v>43312</v>
      </c>
      <c r="B12" s="27">
        <v>42.8</v>
      </c>
      <c r="C12" s="5" t="s">
        <v>31</v>
      </c>
      <c r="D12" s="5" t="s">
        <v>31</v>
      </c>
      <c r="E12" s="8"/>
    </row>
    <row r="13" spans="1:6" s="9" customFormat="1" x14ac:dyDescent="0.25">
      <c r="A13" s="12">
        <v>43343</v>
      </c>
      <c r="B13" s="27">
        <v>42.8</v>
      </c>
      <c r="C13" s="5" t="s">
        <v>31</v>
      </c>
      <c r="D13" s="5" t="s">
        <v>31</v>
      </c>
      <c r="E13" s="8"/>
    </row>
    <row r="14" spans="1:6" s="9" customFormat="1" x14ac:dyDescent="0.25">
      <c r="A14" s="12">
        <v>43373</v>
      </c>
      <c r="B14" s="27">
        <v>43.74</v>
      </c>
      <c r="C14" s="5" t="s">
        <v>31</v>
      </c>
      <c r="D14" s="5" t="s">
        <v>31</v>
      </c>
      <c r="E14" s="8"/>
    </row>
    <row r="15" spans="1:6" s="9" customFormat="1" x14ac:dyDescent="0.25">
      <c r="A15" s="12">
        <v>43404</v>
      </c>
      <c r="B15" s="27">
        <v>43.69</v>
      </c>
      <c r="C15" s="5" t="s">
        <v>31</v>
      </c>
      <c r="D15" s="5" t="s">
        <v>31</v>
      </c>
      <c r="E15" s="8"/>
    </row>
    <row r="16" spans="1:6" s="9" customFormat="1" x14ac:dyDescent="0.25">
      <c r="A16" s="12">
        <v>43434</v>
      </c>
      <c r="B16" s="27">
        <v>43.85</v>
      </c>
      <c r="C16" s="5" t="s">
        <v>31</v>
      </c>
      <c r="D16" s="5" t="s">
        <v>31</v>
      </c>
      <c r="E16" s="8"/>
    </row>
    <row r="17" spans="1:6" s="9" customFormat="1" x14ac:dyDescent="0.25">
      <c r="A17" s="12">
        <v>43465</v>
      </c>
      <c r="B17" s="27">
        <v>43.3</v>
      </c>
      <c r="C17" s="5" t="s">
        <v>31</v>
      </c>
      <c r="D17" s="5" t="s">
        <v>31</v>
      </c>
      <c r="E17" s="8"/>
    </row>
    <row r="18" spans="1:6" s="9" customFormat="1" x14ac:dyDescent="0.25">
      <c r="A18" s="12">
        <v>43496</v>
      </c>
      <c r="B18" s="27">
        <v>42.8</v>
      </c>
      <c r="C18" s="5" t="s">
        <v>31</v>
      </c>
      <c r="D18" s="5" t="s">
        <v>31</v>
      </c>
      <c r="E18" s="8"/>
    </row>
    <row r="19" spans="1:6" s="9" customFormat="1" x14ac:dyDescent="0.25">
      <c r="A19" s="12">
        <v>43524</v>
      </c>
      <c r="B19" s="27">
        <v>42.8</v>
      </c>
      <c r="C19" s="5" t="s">
        <v>31</v>
      </c>
      <c r="D19" s="5" t="s">
        <v>31</v>
      </c>
      <c r="E19" s="8"/>
    </row>
    <row r="20" spans="1:6" s="9" customFormat="1" x14ac:dyDescent="0.25">
      <c r="A20" s="12">
        <v>43555</v>
      </c>
      <c r="B20" s="27">
        <v>44.95</v>
      </c>
      <c r="C20" s="5" t="s">
        <v>31</v>
      </c>
      <c r="D20" s="5" t="s">
        <v>31</v>
      </c>
      <c r="E20" s="8"/>
    </row>
    <row r="21" spans="1:6" s="9" customFormat="1" x14ac:dyDescent="0.25">
      <c r="A21" s="12">
        <v>43585</v>
      </c>
      <c r="B21" s="27">
        <v>81.75</v>
      </c>
      <c r="C21" s="5" t="s">
        <v>31</v>
      </c>
      <c r="D21" s="5" t="s">
        <v>31</v>
      </c>
      <c r="E21" s="28"/>
    </row>
    <row r="22" spans="1:6" s="9" customFormat="1" x14ac:dyDescent="0.25">
      <c r="A22" s="12">
        <v>43616</v>
      </c>
      <c r="B22" s="27">
        <v>43.18</v>
      </c>
      <c r="C22" s="5" t="s">
        <v>31</v>
      </c>
      <c r="D22" s="5" t="s">
        <v>31</v>
      </c>
      <c r="E22" s="8"/>
    </row>
    <row r="23" spans="1:6" s="9" customFormat="1" x14ac:dyDescent="0.25">
      <c r="A23" s="29">
        <v>43646</v>
      </c>
      <c r="B23" s="27">
        <v>43.76</v>
      </c>
      <c r="C23" s="5" t="s">
        <v>31</v>
      </c>
      <c r="D23" s="5" t="s">
        <v>31</v>
      </c>
      <c r="E23" s="8"/>
    </row>
    <row r="24" spans="1:6" s="9" customFormat="1" x14ac:dyDescent="0.25">
      <c r="A24" s="29"/>
      <c r="B24" s="27"/>
      <c r="C24" s="5"/>
      <c r="D24" s="5"/>
      <c r="E24" s="8"/>
    </row>
    <row r="25" spans="1:6" s="9" customFormat="1" hidden="1" x14ac:dyDescent="0.25">
      <c r="A25" s="29"/>
      <c r="B25" s="27"/>
      <c r="C25" s="5"/>
      <c r="D25" s="5"/>
      <c r="E25" s="8"/>
    </row>
    <row r="26" spans="1:6" ht="34.5" customHeight="1" x14ac:dyDescent="0.25">
      <c r="A26" s="30" t="s">
        <v>32</v>
      </c>
      <c r="B26" s="31">
        <f>SUM(B12:B25)</f>
        <v>559.41999999999996</v>
      </c>
      <c r="C26" s="32"/>
      <c r="D26" s="185"/>
      <c r="E26" s="185"/>
    </row>
    <row r="27" spans="1:6" ht="14.1" customHeight="1" x14ac:dyDescent="0.25">
      <c r="A27" s="33"/>
      <c r="B27" s="18"/>
      <c r="C27" s="18"/>
      <c r="D27" s="18"/>
      <c r="E27" s="18"/>
    </row>
    <row r="28" spans="1:6" x14ac:dyDescent="0.25">
      <c r="A28" s="34"/>
      <c r="B28" s="18"/>
      <c r="C28" s="18"/>
      <c r="D28" s="18"/>
      <c r="E28" s="18"/>
    </row>
    <row r="29" spans="1:6" ht="12.6" customHeight="1" x14ac:dyDescent="0.25">
      <c r="A29" s="35"/>
      <c r="B29" s="18"/>
      <c r="C29" s="18"/>
      <c r="D29" s="18"/>
      <c r="E29" s="18"/>
    </row>
    <row r="30" spans="1:6" x14ac:dyDescent="0.25">
      <c r="A30" s="35"/>
      <c r="B30" s="20"/>
      <c r="C30" s="18"/>
      <c r="D30" s="18"/>
      <c r="E30" s="18"/>
      <c r="F30" s="18"/>
    </row>
    <row r="31" spans="1:6" x14ac:dyDescent="0.25">
      <c r="A31" s="35"/>
      <c r="C31" s="18"/>
      <c r="D31" s="18"/>
      <c r="E31" s="18"/>
      <c r="F31" s="18"/>
    </row>
    <row r="32" spans="1:6" ht="12.75" customHeight="1" x14ac:dyDescent="0.25">
      <c r="A32" s="21"/>
      <c r="B32" s="36"/>
      <c r="C32" s="23"/>
      <c r="D32" s="23"/>
      <c r="E32" s="23"/>
      <c r="F32" s="23"/>
    </row>
    <row r="33" spans="1:5" x14ac:dyDescent="0.25">
      <c r="B33" s="37"/>
      <c r="C33" s="18"/>
      <c r="D33" s="18"/>
      <c r="E33" s="18"/>
    </row>
    <row r="34" spans="1:5" hidden="1" x14ac:dyDescent="0.25">
      <c r="A34" s="18"/>
      <c r="B34" s="18"/>
      <c r="C34" s="18"/>
      <c r="D34" s="18"/>
    </row>
    <row r="35" spans="1:5" ht="12.75" hidden="1" customHeight="1" x14ac:dyDescent="0.25"/>
    <row r="36" spans="1:5" hidden="1" x14ac:dyDescent="0.25">
      <c r="A36" s="18"/>
      <c r="B36" s="18"/>
      <c r="C36" s="18"/>
      <c r="D36" s="18"/>
      <c r="E36" s="18"/>
    </row>
    <row r="37" spans="1:5" hidden="1" x14ac:dyDescent="0.25">
      <c r="A37" s="18"/>
      <c r="B37" s="18"/>
      <c r="C37" s="18"/>
      <c r="D37" s="18"/>
      <c r="E37" s="18"/>
    </row>
    <row r="38" spans="1:5" hidden="1" x14ac:dyDescent="0.25">
      <c r="A38" s="18"/>
      <c r="B38" s="18"/>
      <c r="C38" s="18"/>
      <c r="D38" s="18"/>
      <c r="E38" s="18"/>
    </row>
    <row r="39" spans="1:5" hidden="1" x14ac:dyDescent="0.25">
      <c r="A39" s="18"/>
      <c r="B39" s="18"/>
      <c r="C39" s="18"/>
      <c r="D39" s="18"/>
      <c r="E39" s="18"/>
    </row>
    <row r="40" spans="1:5" hidden="1" x14ac:dyDescent="0.25">
      <c r="A40" s="18"/>
      <c r="B40" s="18"/>
      <c r="C40" s="18"/>
      <c r="D40" s="18"/>
      <c r="E40" s="18"/>
    </row>
    <row r="41" spans="1:5" hidden="1" x14ac:dyDescent="0.25"/>
    <row r="42" spans="1:5" hidden="1" x14ac:dyDescent="0.25"/>
    <row r="43" spans="1:5" hidden="1" x14ac:dyDescent="0.25"/>
    <row r="44" spans="1:5" hidden="1" x14ac:dyDescent="0.25"/>
    <row r="45" spans="1:5" hidden="1" x14ac:dyDescent="0.25"/>
    <row r="46" spans="1:5" hidden="1" x14ac:dyDescent="0.25"/>
    <row r="47" spans="1:5" hidden="1" x14ac:dyDescent="0.25"/>
    <row r="48" spans="1:5" hidden="1" x14ac:dyDescent="0.25"/>
    <row r="49" hidden="1" x14ac:dyDescent="0.25"/>
    <row r="50" hidden="1" x14ac:dyDescent="0.25"/>
    <row r="51" hidden="1" x14ac:dyDescent="0.25"/>
    <row r="52" x14ac:dyDescent="0.25"/>
    <row r="53" x14ac:dyDescent="0.25"/>
    <row r="54" x14ac:dyDescent="0.25"/>
    <row r="55" x14ac:dyDescent="0.25"/>
  </sheetData>
  <mergeCells count="9">
    <mergeCell ref="A7:E7"/>
    <mergeCell ref="A8:E8"/>
    <mergeCell ref="D26:E26"/>
    <mergeCell ref="A1:E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87EAD-7B96-454D-945E-E5D3FC91C7BC}">
  <dimension ref="A1:J66"/>
  <sheetViews>
    <sheetView workbookViewId="0">
      <selection sqref="A1:F1"/>
    </sheetView>
  </sheetViews>
  <sheetFormatPr defaultColWidth="0" defaultRowHeight="15" zeroHeight="1" x14ac:dyDescent="0.25"/>
  <cols>
    <col min="1" max="1" width="35.7109375" customWidth="1"/>
    <col min="2" max="2" width="46.85546875" customWidth="1"/>
    <col min="3" max="3" width="22.140625" customWidth="1"/>
    <col min="4" max="4" width="25.42578125" customWidth="1"/>
    <col min="5" max="6" width="35.7109375" customWidth="1"/>
    <col min="7" max="7" width="38" customWidth="1"/>
    <col min="8" max="10" width="9.140625" hidden="1"/>
  </cols>
  <sheetData>
    <row r="1" spans="1:6" ht="26.25" customHeight="1" x14ac:dyDescent="0.25">
      <c r="A1" s="169" t="s">
        <v>0</v>
      </c>
      <c r="B1" s="169"/>
      <c r="C1" s="169"/>
      <c r="D1" s="169"/>
      <c r="E1" s="169"/>
      <c r="F1" s="169"/>
    </row>
    <row r="2" spans="1:6" ht="21" customHeight="1" x14ac:dyDescent="0.25">
      <c r="A2" s="1" t="s">
        <v>1</v>
      </c>
      <c r="B2" s="186" t="s">
        <v>2</v>
      </c>
      <c r="C2" s="186"/>
      <c r="D2" s="186"/>
      <c r="E2" s="186"/>
      <c r="F2" s="186"/>
    </row>
    <row r="3" spans="1:6" ht="21" customHeight="1" x14ac:dyDescent="0.25">
      <c r="A3" s="1" t="s">
        <v>3</v>
      </c>
      <c r="B3" s="186" t="s">
        <v>4</v>
      </c>
      <c r="C3" s="186"/>
      <c r="D3" s="186"/>
      <c r="E3" s="186"/>
      <c r="F3" s="186"/>
    </row>
    <row r="4" spans="1:6" ht="21" customHeight="1" x14ac:dyDescent="0.25">
      <c r="A4" s="1" t="s">
        <v>5</v>
      </c>
      <c r="B4" s="186">
        <v>43282</v>
      </c>
      <c r="C4" s="186"/>
      <c r="D4" s="186"/>
      <c r="E4" s="186"/>
      <c r="F4" s="186"/>
    </row>
    <row r="5" spans="1:6" ht="21" customHeight="1" x14ac:dyDescent="0.25">
      <c r="A5" s="1" t="s">
        <v>6</v>
      </c>
      <c r="B5" s="186">
        <v>43646</v>
      </c>
      <c r="C5" s="186"/>
      <c r="D5" s="186"/>
      <c r="E5" s="186"/>
      <c r="F5" s="186"/>
    </row>
    <row r="6" spans="1:6" ht="21" customHeight="1" x14ac:dyDescent="0.25">
      <c r="A6" s="1" t="s">
        <v>7</v>
      </c>
      <c r="B6" s="167" t="s">
        <v>8</v>
      </c>
      <c r="C6" s="167"/>
      <c r="D6" s="167"/>
      <c r="E6" s="167"/>
      <c r="F6" s="167"/>
    </row>
    <row r="7" spans="1:6" ht="36" customHeight="1" x14ac:dyDescent="0.25">
      <c r="A7" s="177" t="s">
        <v>9</v>
      </c>
      <c r="B7" s="177"/>
      <c r="C7" s="177"/>
      <c r="D7" s="177"/>
      <c r="E7" s="177"/>
      <c r="F7" s="177"/>
    </row>
    <row r="8" spans="1:6" ht="36" customHeight="1" x14ac:dyDescent="0.25">
      <c r="A8" s="187" t="s">
        <v>58</v>
      </c>
      <c r="B8" s="188"/>
      <c r="C8" s="188"/>
      <c r="D8" s="188"/>
      <c r="E8" s="188"/>
      <c r="F8" s="188"/>
    </row>
    <row r="9" spans="1:6" ht="39" customHeight="1" x14ac:dyDescent="0.25">
      <c r="A9" s="2" t="s">
        <v>10</v>
      </c>
      <c r="B9" s="3" t="s">
        <v>53</v>
      </c>
      <c r="C9" s="3" t="s">
        <v>54</v>
      </c>
      <c r="D9" s="3" t="s">
        <v>55</v>
      </c>
      <c r="E9" s="3" t="s">
        <v>56</v>
      </c>
      <c r="F9" s="3" t="s">
        <v>57</v>
      </c>
    </row>
    <row r="10" spans="1:6" s="9" customFormat="1" hidden="1" x14ac:dyDescent="0.25">
      <c r="A10" s="4"/>
      <c r="B10" s="5"/>
      <c r="C10" s="6"/>
      <c r="D10" s="5"/>
      <c r="E10" s="7"/>
      <c r="F10" s="8"/>
    </row>
    <row r="11" spans="1:6" s="9" customFormat="1" x14ac:dyDescent="0.25">
      <c r="A11" s="4"/>
      <c r="B11" s="10"/>
      <c r="C11" s="6"/>
      <c r="D11" s="10"/>
      <c r="E11" s="7"/>
      <c r="F11" s="11"/>
    </row>
    <row r="12" spans="1:6" s="9" customFormat="1" ht="30" x14ac:dyDescent="0.25">
      <c r="A12" s="12">
        <v>43363</v>
      </c>
      <c r="B12" s="10" t="s">
        <v>11</v>
      </c>
      <c r="C12" s="6" t="s">
        <v>12</v>
      </c>
      <c r="D12" s="10" t="s">
        <v>13</v>
      </c>
      <c r="E12" s="7">
        <v>60</v>
      </c>
      <c r="F12" s="11"/>
    </row>
    <row r="13" spans="1:6" s="9" customFormat="1" ht="30" x14ac:dyDescent="0.25">
      <c r="A13" s="12">
        <v>43377</v>
      </c>
      <c r="B13" s="10" t="s">
        <v>14</v>
      </c>
      <c r="C13" s="6" t="s">
        <v>12</v>
      </c>
      <c r="D13" s="10" t="s">
        <v>15</v>
      </c>
      <c r="E13" s="7">
        <v>60</v>
      </c>
      <c r="F13" s="11"/>
    </row>
    <row r="14" spans="1:6" s="9" customFormat="1" ht="45" x14ac:dyDescent="0.25">
      <c r="A14" s="12">
        <v>43612</v>
      </c>
      <c r="B14" s="10" t="s">
        <v>16</v>
      </c>
      <c r="C14" s="6" t="s">
        <v>12</v>
      </c>
      <c r="D14" s="10" t="s">
        <v>17</v>
      </c>
      <c r="E14" s="7">
        <v>45</v>
      </c>
      <c r="F14" s="11"/>
    </row>
    <row r="15" spans="1:6" s="9" customFormat="1" ht="45" x14ac:dyDescent="0.25">
      <c r="A15" s="12">
        <v>43612</v>
      </c>
      <c r="B15" s="10" t="s">
        <v>18</v>
      </c>
      <c r="C15" s="6" t="s">
        <v>12</v>
      </c>
      <c r="D15" s="10" t="s">
        <v>17</v>
      </c>
      <c r="E15" s="7">
        <v>100</v>
      </c>
      <c r="F15" s="11"/>
    </row>
    <row r="16" spans="1:6" s="9" customFormat="1" ht="45" x14ac:dyDescent="0.25">
      <c r="A16" s="12">
        <v>43636</v>
      </c>
      <c r="B16" s="10" t="s">
        <v>19</v>
      </c>
      <c r="C16" s="6" t="s">
        <v>12</v>
      </c>
      <c r="D16" s="10" t="s">
        <v>20</v>
      </c>
      <c r="E16" s="7">
        <v>80</v>
      </c>
      <c r="F16" s="11"/>
    </row>
    <row r="17" spans="1:7" s="9" customFormat="1" x14ac:dyDescent="0.25">
      <c r="A17" s="4" t="s">
        <v>21</v>
      </c>
      <c r="B17" s="10" t="s">
        <v>22</v>
      </c>
      <c r="C17" s="6" t="s">
        <v>12</v>
      </c>
      <c r="D17" s="4" t="s">
        <v>21</v>
      </c>
      <c r="E17" s="7" t="s">
        <v>23</v>
      </c>
      <c r="F17" s="11"/>
      <c r="G17" s="13"/>
    </row>
    <row r="18" spans="1:7" s="9" customFormat="1" x14ac:dyDescent="0.25">
      <c r="A18" s="4" t="s">
        <v>21</v>
      </c>
      <c r="B18" s="10" t="s">
        <v>24</v>
      </c>
      <c r="C18" s="6" t="s">
        <v>25</v>
      </c>
      <c r="D18" s="4" t="s">
        <v>21</v>
      </c>
      <c r="E18" s="7" t="s">
        <v>23</v>
      </c>
      <c r="F18" s="11"/>
      <c r="G18" s="13"/>
    </row>
    <row r="19" spans="1:7" s="9" customFormat="1" x14ac:dyDescent="0.25">
      <c r="A19" s="4"/>
      <c r="B19" s="10"/>
      <c r="C19" s="6"/>
      <c r="D19" s="10"/>
      <c r="E19" s="7"/>
      <c r="F19" s="11"/>
    </row>
    <row r="20" spans="1:7" s="9" customFormat="1" hidden="1" x14ac:dyDescent="0.25">
      <c r="A20" s="4"/>
      <c r="B20" s="5"/>
      <c r="C20" s="6"/>
      <c r="D20" s="5"/>
      <c r="E20" s="7"/>
      <c r="F20" s="8"/>
    </row>
    <row r="21" spans="1:7" ht="34.5" customHeight="1" x14ac:dyDescent="0.25">
      <c r="A21" s="14"/>
      <c r="B21" s="15"/>
      <c r="C21" s="16"/>
      <c r="D21" s="17"/>
      <c r="E21" s="189"/>
      <c r="F21" s="189"/>
      <c r="G21" s="9"/>
    </row>
    <row r="22" spans="1:7" x14ac:dyDescent="0.25">
      <c r="A22" s="18"/>
      <c r="B22" s="19"/>
      <c r="C22" s="18"/>
      <c r="D22" s="20"/>
      <c r="E22" s="20"/>
      <c r="F22" s="18"/>
    </row>
    <row r="23" spans="1:7" x14ac:dyDescent="0.25">
      <c r="A23" s="19"/>
      <c r="B23" s="19"/>
      <c r="C23" s="19"/>
      <c r="D23" s="19"/>
      <c r="E23" s="19"/>
      <c r="F23" s="19"/>
    </row>
    <row r="24" spans="1:7" ht="12.6" customHeight="1" x14ac:dyDescent="0.25">
      <c r="A24" s="21"/>
      <c r="B24" s="18"/>
      <c r="C24" s="18"/>
      <c r="D24" s="18"/>
      <c r="E24" s="18"/>
    </row>
    <row r="25" spans="1:7" x14ac:dyDescent="0.25">
      <c r="A25" s="21"/>
      <c r="B25" s="20"/>
      <c r="C25" s="18"/>
      <c r="D25" s="18"/>
      <c r="E25" s="18"/>
      <c r="F25" s="18"/>
    </row>
    <row r="26" spans="1:7" x14ac:dyDescent="0.25">
      <c r="A26" s="21"/>
      <c r="B26" s="22"/>
      <c r="C26" s="22"/>
      <c r="D26" s="22"/>
      <c r="E26" s="22"/>
      <c r="F26" s="22"/>
    </row>
    <row r="27" spans="1:7" ht="12.75" customHeight="1" x14ac:dyDescent="0.25">
      <c r="A27" s="21"/>
      <c r="B27" s="18"/>
      <c r="C27" s="18"/>
      <c r="D27" s="18"/>
      <c r="E27" s="18"/>
      <c r="F27" s="18"/>
    </row>
    <row r="28" spans="1:7" ht="12.95" customHeight="1" x14ac:dyDescent="0.25">
      <c r="A28" s="21"/>
      <c r="B28" s="18"/>
      <c r="C28" s="18"/>
      <c r="D28" s="18"/>
      <c r="E28" s="18"/>
      <c r="F28" s="18"/>
    </row>
    <row r="29" spans="1:7" x14ac:dyDescent="0.25">
      <c r="A29" s="21"/>
      <c r="C29" s="18"/>
      <c r="D29" s="18"/>
      <c r="E29" s="18"/>
      <c r="F29" s="18"/>
    </row>
    <row r="30" spans="1:7" ht="12.75" customHeight="1" x14ac:dyDescent="0.25">
      <c r="A30" s="21"/>
      <c r="B30" s="21"/>
      <c r="C30" s="23"/>
      <c r="D30" s="23"/>
      <c r="E30" s="23"/>
      <c r="F30" s="23"/>
    </row>
    <row r="31" spans="1:7" ht="12.75" customHeight="1" x14ac:dyDescent="0.25">
      <c r="A31" s="21"/>
      <c r="B31" s="21"/>
      <c r="C31" s="23"/>
      <c r="D31" s="23"/>
      <c r="E31" s="23"/>
      <c r="F31" s="23"/>
    </row>
    <row r="32" spans="1:7" ht="12.75" hidden="1" customHeight="1" x14ac:dyDescent="0.25">
      <c r="A32" s="21"/>
      <c r="B32" s="21"/>
      <c r="C32" s="23"/>
      <c r="D32" s="23"/>
      <c r="E32" s="23"/>
      <c r="F32" s="23"/>
    </row>
    <row r="33" spans="1:6" hidden="1" x14ac:dyDescent="0.25"/>
    <row r="34" spans="1:6" hidden="1" x14ac:dyDescent="0.25"/>
    <row r="35" spans="1:6" hidden="1" x14ac:dyDescent="0.25">
      <c r="A35" s="19"/>
      <c r="B35" s="19"/>
      <c r="C35" s="19"/>
      <c r="D35" s="19"/>
      <c r="E35" s="19"/>
      <c r="F35" s="19"/>
    </row>
    <row r="36" spans="1:6" hidden="1" x14ac:dyDescent="0.25">
      <c r="A36" s="19"/>
      <c r="B36" s="19"/>
      <c r="C36" s="19"/>
      <c r="D36" s="19"/>
      <c r="E36" s="19"/>
      <c r="F36" s="19"/>
    </row>
    <row r="37" spans="1:6" hidden="1" x14ac:dyDescent="0.25">
      <c r="A37" s="19"/>
      <c r="B37" s="19"/>
      <c r="C37" s="19"/>
      <c r="D37" s="19"/>
      <c r="E37" s="19"/>
      <c r="F37" s="19"/>
    </row>
    <row r="38" spans="1:6" hidden="1" x14ac:dyDescent="0.25">
      <c r="A38" s="19"/>
      <c r="B38" s="19"/>
      <c r="C38" s="19"/>
      <c r="D38" s="19"/>
      <c r="E38" s="19"/>
      <c r="F38" s="19"/>
    </row>
    <row r="39" spans="1:6" hidden="1" x14ac:dyDescent="0.25">
      <c r="A39" s="19"/>
      <c r="B39" s="19"/>
      <c r="C39" s="19"/>
      <c r="D39" s="19"/>
      <c r="E39" s="19"/>
      <c r="F39" s="19"/>
    </row>
    <row r="40" spans="1:6" hidden="1" x14ac:dyDescent="0.25"/>
    <row r="41" spans="1:6" hidden="1" x14ac:dyDescent="0.25"/>
    <row r="42" spans="1:6" hidden="1" x14ac:dyDescent="0.25"/>
    <row r="43" spans="1:6" hidden="1" x14ac:dyDescent="0.25"/>
    <row r="44" spans="1:6" hidden="1" x14ac:dyDescent="0.25"/>
    <row r="45" spans="1:6" hidden="1" x14ac:dyDescent="0.25"/>
    <row r="46" spans="1:6" hidden="1" x14ac:dyDescent="0.25"/>
    <row r="47" spans="1:6" hidden="1" x14ac:dyDescent="0.25"/>
    <row r="48" spans="1:6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</sheetData>
  <mergeCells count="9">
    <mergeCell ref="A7:F7"/>
    <mergeCell ref="A8:F8"/>
    <mergeCell ref="E21:F21"/>
    <mergeCell ref="A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Travel</vt:lpstr>
      <vt:lpstr>Hospitality</vt:lpstr>
      <vt:lpstr>All other expenses</vt:lpstr>
      <vt:lpstr>Gifts and benefits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Nijsse</dc:creator>
  <cp:lastModifiedBy>Andrew Nijsse</cp:lastModifiedBy>
  <cp:lastPrinted>2019-07-31T23:10:43Z</cp:lastPrinted>
  <dcterms:created xsi:type="dcterms:W3CDTF">2019-07-28T22:51:55Z</dcterms:created>
  <dcterms:modified xsi:type="dcterms:W3CDTF">2019-08-01T20:53:36Z</dcterms:modified>
</cp:coreProperties>
</file>